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tool/Documents/Alan_Turing_Institute/Conference/expenses/"/>
    </mc:Choice>
  </mc:AlternateContent>
  <xr:revisionPtr revIDLastSave="0" documentId="8_{9D5EF342-7C82-5C43-9BE0-6A0CF9E47C43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Expense Claim Form" sheetId="1" r:id="rId1"/>
    <sheet name="Mileage Claim Form" sheetId="3" r:id="rId2"/>
    <sheet name="Lookups" sheetId="2" state="hidden" r:id="rId3"/>
  </sheets>
  <definedNames>
    <definedName name="_xlnm.Print_Area" localSheetId="0">'Expense Claim Form'!$A$1:$L$53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O21" i="1" l="1"/>
  <c r="O22" i="1"/>
  <c r="O23" i="1"/>
  <c r="O24" i="1"/>
  <c r="O25" i="1"/>
  <c r="O26" i="1"/>
  <c r="O27" i="1"/>
  <c r="O28" i="1"/>
  <c r="O29" i="1"/>
  <c r="O30" i="1"/>
  <c r="O31" i="1"/>
  <c r="O32" i="1"/>
  <c r="O20" i="1"/>
  <c r="H36" i="1" l="1"/>
  <c r="I36" i="1"/>
  <c r="J26" i="1"/>
  <c r="J27" i="1"/>
  <c r="J28" i="1"/>
  <c r="J29" i="1"/>
  <c r="J30" i="1"/>
  <c r="J31" i="1"/>
  <c r="J32" i="1"/>
  <c r="J36" i="1" l="1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28" i="3" l="1"/>
  <c r="E12" i="2"/>
  <c r="L6" i="2"/>
  <c r="L5" i="2"/>
</calcChain>
</file>

<file path=xl/sharedStrings.xml><?xml version="1.0" encoding="utf-8"?>
<sst xmlns="http://schemas.openxmlformats.org/spreadsheetml/2006/main" count="54" uniqueCount="49">
  <si>
    <r>
      <t xml:space="preserve">EXPENSE CLAIM FORM
</t>
    </r>
    <r>
      <rPr>
        <b/>
        <sz val="20"/>
        <color rgb="FFFF0000"/>
        <rFont val="Arial"/>
        <family val="2"/>
      </rPr>
      <t>(Non Turing Community)</t>
    </r>
  </si>
  <si>
    <t>Requestor Name:</t>
  </si>
  <si>
    <t>Email:</t>
  </si>
  <si>
    <t>Organisation:</t>
  </si>
  <si>
    <t>Authoriser Name:</t>
  </si>
  <si>
    <t>Project Code:*</t>
  </si>
  <si>
    <t>Date:</t>
  </si>
  <si>
    <t>Sort Code:</t>
  </si>
  <si>
    <t>Bank Account Number:</t>
  </si>
  <si>
    <t>Name of Bank:</t>
  </si>
  <si>
    <t>No</t>
  </si>
  <si>
    <t>Type</t>
  </si>
  <si>
    <t>Description</t>
  </si>
  <si>
    <t>Date</t>
  </si>
  <si>
    <t>Net Value</t>
  </si>
  <si>
    <t>VAT</t>
  </si>
  <si>
    <t>Gross Total</t>
  </si>
  <si>
    <t>Account #</t>
  </si>
  <si>
    <t>Train/Tube Travel</t>
  </si>
  <si>
    <t>Taxi</t>
  </si>
  <si>
    <t>Mileage (see mileage tab)</t>
  </si>
  <si>
    <t>Car Travel</t>
  </si>
  <si>
    <t>* Payment can not be processed without Project Code - See Programme Manager.</t>
  </si>
  <si>
    <t>Signing of this form confirms all expenses have been:</t>
  </si>
  <si>
    <t>i. Incurred for Business Use,</t>
  </si>
  <si>
    <t>ii. Complies with Turing Travel &amp; Expense Policy</t>
  </si>
  <si>
    <t>iii. Expenses can be verified by receipts (attached).</t>
  </si>
  <si>
    <t xml:space="preserve">                   MILEAGE CLAIM FORM</t>
  </si>
  <si>
    <t>Details of reason for travel</t>
  </si>
  <si>
    <t>Mileage</t>
  </si>
  <si>
    <t>TOTAL (£)</t>
  </si>
  <si>
    <t>Account Code</t>
  </si>
  <si>
    <t xml:space="preserve"> </t>
  </si>
  <si>
    <t>Total</t>
  </si>
  <si>
    <t>Please attach all receipts or vouchers supporting this expense claim and return to Finance.</t>
  </si>
  <si>
    <t>Signed:</t>
  </si>
  <si>
    <t>Passengers</t>
  </si>
  <si>
    <t>Rate Type</t>
  </si>
  <si>
    <t>Amount</t>
  </si>
  <si>
    <t>Standard Rate</t>
  </si>
  <si>
    <t>Subsistence</t>
  </si>
  <si>
    <t>Lower Rate</t>
  </si>
  <si>
    <t>Accommodation</t>
  </si>
  <si>
    <t>Plane Travel</t>
  </si>
  <si>
    <t>Tolls</t>
  </si>
  <si>
    <t>Parking</t>
  </si>
  <si>
    <t>Other</t>
  </si>
  <si>
    <t>Dave Chapman</t>
  </si>
  <si>
    <t>R-TPS-NIH1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</si>
</sst>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£&quot;#,##0.00"/>
    <numFmt numFmtId="166" formatCode="d\-mmm\-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8"/>
      <color theme="1"/>
      <name val="Arial"/>
      <family val="2"/>
    </font>
    <font>
      <b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20"/>
      <color rgb="FFFF0000"/>
      <name val="Arial"/>
      <family val="2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15" fontId="0" fillId="2" borderId="0" xfId="0" applyNumberFormat="1" applyFill="1"/>
    <xf numFmtId="164" fontId="0" fillId="2" borderId="0" xfId="1" applyFont="1" applyFill="1" applyBorder="1" applyProtection="1"/>
    <xf numFmtId="0" fontId="4" fillId="2" borderId="0" xfId="0" applyFont="1" applyFill="1"/>
    <xf numFmtId="0" fontId="1" fillId="2" borderId="0" xfId="0" applyFont="1" applyFill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5" fontId="0" fillId="4" borderId="1" xfId="0" applyNumberFormat="1" applyFill="1" applyBorder="1"/>
    <xf numFmtId="165" fontId="1" fillId="3" borderId="2" xfId="1" applyNumberFormat="1" applyFont="1" applyFill="1" applyBorder="1" applyProtection="1">
      <protection hidden="1"/>
    </xf>
    <xf numFmtId="165" fontId="0" fillId="3" borderId="1" xfId="1" applyNumberFormat="1" applyFont="1" applyFill="1" applyBorder="1" applyProtection="1">
      <protection hidden="1"/>
    </xf>
    <xf numFmtId="0" fontId="0" fillId="2" borderId="0" xfId="0" applyFill="1" applyProtection="1">
      <protection locked="0"/>
    </xf>
    <xf numFmtId="0" fontId="4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4" fillId="5" borderId="1" xfId="0" applyFont="1" applyFill="1" applyBorder="1" applyAlignment="1">
      <alignment horizontal="left" vertical="center"/>
    </xf>
    <xf numFmtId="15" fontId="0" fillId="2" borderId="1" xfId="0" applyNumberFormat="1" applyFill="1" applyBorder="1" applyAlignment="1" applyProtection="1">
      <alignment horizontal="left"/>
      <protection locked="0"/>
    </xf>
    <xf numFmtId="165" fontId="0" fillId="2" borderId="1" xfId="1" applyNumberFormat="1" applyFont="1" applyFill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6" borderId="13" xfId="0" applyFont="1" applyFill="1" applyBorder="1" applyAlignment="1">
      <alignment horizontal="center"/>
    </xf>
    <xf numFmtId="0" fontId="9" fillId="6" borderId="15" xfId="0" applyFont="1" applyFill="1" applyBorder="1"/>
    <xf numFmtId="0" fontId="7" fillId="6" borderId="15" xfId="0" applyFont="1" applyFill="1" applyBorder="1"/>
    <xf numFmtId="166" fontId="7" fillId="0" borderId="19" xfId="0" quotePrefix="1" applyNumberFormat="1" applyFont="1" applyBorder="1"/>
    <xf numFmtId="1" fontId="7" fillId="0" borderId="25" xfId="0" applyNumberFormat="1" applyFont="1" applyBorder="1"/>
    <xf numFmtId="2" fontId="7" fillId="0" borderId="26" xfId="0" applyNumberFormat="1" applyFont="1" applyBorder="1"/>
    <xf numFmtId="0" fontId="7" fillId="6" borderId="27" xfId="0" applyFont="1" applyFill="1" applyBorder="1"/>
    <xf numFmtId="1" fontId="7" fillId="0" borderId="28" xfId="0" applyNumberFormat="1" applyFont="1" applyBorder="1"/>
    <xf numFmtId="2" fontId="7" fillId="0" borderId="28" xfId="0" applyNumberFormat="1" applyFont="1" applyBorder="1"/>
    <xf numFmtId="2" fontId="7" fillId="0" borderId="0" xfId="0" applyNumberFormat="1" applyFont="1"/>
    <xf numFmtId="0" fontId="10" fillId="0" borderId="0" xfId="0" applyFont="1" applyAlignment="1">
      <alignment vertical="center"/>
    </xf>
    <xf numFmtId="14" fontId="3" fillId="3" borderId="14" xfId="0" applyNumberFormat="1" applyFont="1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>
      <alignment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 applyProtection="1">
      <alignment horizontal="left" wrapText="1"/>
      <protection locked="0"/>
    </xf>
    <xf numFmtId="15" fontId="12" fillId="8" borderId="1" xfId="0" applyNumberFormat="1" applyFont="1" applyFill="1" applyBorder="1" applyAlignment="1" applyProtection="1">
      <alignment horizontal="left" wrapText="1"/>
      <protection locked="0"/>
    </xf>
    <xf numFmtId="165" fontId="12" fillId="8" borderId="1" xfId="1" applyNumberFormat="1" applyFont="1" applyFill="1" applyBorder="1" applyAlignment="1" applyProtection="1">
      <alignment wrapText="1"/>
      <protection locked="0"/>
    </xf>
    <xf numFmtId="165" fontId="12" fillId="8" borderId="1" xfId="1" applyNumberFormat="1" applyFont="1" applyFill="1" applyBorder="1" applyAlignment="1" applyProtection="1">
      <alignment wrapText="1"/>
      <protection hidden="1"/>
    </xf>
    <xf numFmtId="0" fontId="12" fillId="2" borderId="0" xfId="0" applyFont="1" applyFill="1"/>
    <xf numFmtId="0" fontId="11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" fillId="5" borderId="1" xfId="0" applyFont="1" applyFill="1" applyBorder="1" applyAlignment="1">
      <alignment horizontal="center" vertical="center"/>
    </xf>
    <xf numFmtId="0" fontId="12" fillId="7" borderId="1" xfId="1" applyNumberFormat="1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horizontal="center" wrapText="1"/>
      <protection locked="0"/>
    </xf>
    <xf numFmtId="0" fontId="0" fillId="2" borderId="31" xfId="0" applyFill="1" applyBorder="1" applyAlignment="1" applyProtection="1">
      <alignment horizontal="center" wrapText="1"/>
      <protection locked="0"/>
    </xf>
    <xf numFmtId="0" fontId="0" fillId="2" borderId="30" xfId="0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14" fontId="6" fillId="3" borderId="14" xfId="2" applyNumberFormat="1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0" xfId="0" applyNumberFormat="1" applyFont="1" applyFill="1" applyAlignment="1" applyProtection="1">
      <alignment horizontal="left"/>
      <protection locked="0"/>
    </xf>
    <xf numFmtId="49" fontId="3" fillId="3" borderId="15" xfId="0" applyNumberFormat="1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3" fillId="3" borderId="16" xfId="0" applyFont="1" applyFill="1" applyBorder="1" applyAlignment="1" applyProtection="1">
      <alignment horizontal="left" vertical="top"/>
      <protection locked="0"/>
    </xf>
    <xf numFmtId="0" fontId="3" fillId="3" borderId="17" xfId="0" applyFont="1" applyFill="1" applyBorder="1" applyAlignment="1" applyProtection="1">
      <alignment horizontal="left" vertical="top"/>
      <protection locked="0"/>
    </xf>
    <xf numFmtId="0" fontId="3" fillId="3" borderId="18" xfId="0" applyFont="1" applyFill="1" applyBorder="1" applyAlignment="1" applyProtection="1">
      <alignment horizontal="left" vertical="top"/>
      <protection locked="0"/>
    </xf>
    <xf numFmtId="0" fontId="4" fillId="5" borderId="29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left" vertical="center"/>
    </xf>
    <xf numFmtId="0" fontId="4" fillId="5" borderId="30" xfId="0" applyFont="1" applyFill="1" applyBorder="1" applyAlignment="1">
      <alignment horizontal="left" vertical="center"/>
    </xf>
    <xf numFmtId="0" fontId="12" fillId="8" borderId="29" xfId="0" applyFont="1" applyFill="1" applyBorder="1" applyAlignment="1" applyProtection="1">
      <alignment horizontal="left" wrapText="1"/>
      <protection locked="0"/>
    </xf>
    <xf numFmtId="0" fontId="12" fillId="8" borderId="31" xfId="0" applyFont="1" applyFill="1" applyBorder="1" applyAlignment="1" applyProtection="1">
      <alignment horizontal="left" wrapText="1"/>
      <protection locked="0"/>
    </xf>
    <xf numFmtId="0" fontId="12" fillId="8" borderId="30" xfId="0" applyFont="1" applyFill="1" applyBorder="1" applyAlignment="1" applyProtection="1">
      <alignment horizontal="left" wrapText="1"/>
      <protection locked="0"/>
    </xf>
    <xf numFmtId="0" fontId="7" fillId="0" borderId="24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8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3</xdr:col>
      <xdr:colOff>476250</xdr:colOff>
      <xdr:row>44</xdr:row>
      <xdr:rowOff>95250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5250" y="7048500"/>
          <a:ext cx="2895600" cy="12858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400" b="1"/>
        </a:p>
        <a:p>
          <a:endParaRPr lang="en-GB" sz="1400" b="1"/>
        </a:p>
        <a:p>
          <a:endParaRPr lang="en-GB" sz="14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Requestor</a:t>
          </a:r>
          <a:r>
            <a:rPr lang="en-GB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Signature: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en-GB" sz="1600">
            <a:effectLst/>
          </a:endParaRPr>
        </a:p>
        <a:p>
          <a:endParaRPr lang="en-GB" sz="1400" b="1"/>
        </a:p>
      </xdr:txBody>
    </xdr:sp>
    <xdr:clientData/>
  </xdr:twoCellAnchor>
  <xdr:twoCellAnchor editAs="oneCell">
    <xdr:from>
      <xdr:col>1</xdr:col>
      <xdr:colOff>47626</xdr:colOff>
      <xdr:row>0</xdr:row>
      <xdr:rowOff>0</xdr:rowOff>
    </xdr:from>
    <xdr:to>
      <xdr:col>3</xdr:col>
      <xdr:colOff>76200</xdr:colOff>
      <xdr:row>5</xdr:row>
      <xdr:rowOff>174634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AE9102-AABF-4DE6-A665-C5A2EE10E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0"/>
          <a:ext cx="2285999" cy="1119514"/>
        </a:xfrm>
        <a:prstGeom prst="rect">
          <a:avLst/>
        </a:prstGeom>
      </xdr:spPr>
    </xdr:pic>
    <xdr:clientData/>
  </xdr:twoCellAnchor>
  <xdr:twoCellAnchor>
    <xdr:from>
      <xdr:col>3</xdr:col>
      <xdr:colOff>857250</xdr:colOff>
      <xdr:row>38</xdr:row>
      <xdr:rowOff>0</xdr:rowOff>
    </xdr:from>
    <xdr:to>
      <xdr:col>5</xdr:col>
      <xdr:colOff>333375</xdr:colOff>
      <xdr:row>44</xdr:row>
      <xdr:rowOff>114300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42CF7B0-D864-4076-AB1B-F3141A6882A1}"/>
            </a:ext>
          </a:extLst>
        </xdr:cNvPr>
        <xdr:cNvSpPr txBox="1"/>
      </xdr:nvSpPr>
      <xdr:spPr>
        <a:xfrm>
          <a:off x="3371850" y="7067550"/>
          <a:ext cx="2895600" cy="12858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400" b="1"/>
        </a:p>
        <a:p>
          <a:endParaRPr lang="en-GB" sz="1400" b="1"/>
        </a:p>
        <a:p>
          <a:endParaRPr lang="en-GB" sz="1400" b="1"/>
        </a:p>
        <a:p>
          <a:endParaRPr lang="en-GB" sz="14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Authoriser</a:t>
          </a:r>
          <a:r>
            <a:rPr lang="en-GB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Signature: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en-GB" sz="1600">
            <a:effectLst/>
          </a:endParaRPr>
        </a:p>
        <a:p>
          <a:endParaRPr lang="en-GB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1038225</xdr:colOff>
      <xdr:row>5</xdr:row>
      <xdr:rowOff>2522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F04EE5-9B52-4666-A6C9-B057FEDC8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49" cy="904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selection activeCell="D11" sqref="D11"/>
    </sheetView>
  </sheetViews>
  <sheetFormatPr baseColWidth="10" defaultColWidth="9.33203125" defaultRowHeight="15" x14ac:dyDescent="0.2"/>
  <cols>
    <col min="1" max="1" width="1.5" style="2" customWidth="1"/>
    <col min="2" max="2" width="8.33203125" style="2" customWidth="1"/>
    <col min="3" max="3" width="25.6640625" style="2" customWidth="1"/>
    <col min="4" max="4" width="28.33203125" style="2" customWidth="1"/>
    <col min="5" max="5" width="23.33203125" style="2" customWidth="1"/>
    <col min="6" max="6" width="28" style="2" customWidth="1"/>
    <col min="7" max="7" width="13.33203125" style="2" customWidth="1"/>
    <col min="8" max="10" width="14.6640625" style="2" customWidth="1"/>
    <col min="11" max="11" width="1.6640625" style="2" customWidth="1"/>
    <col min="12" max="12" width="3.33203125" style="2" customWidth="1"/>
    <col min="13" max="14" width="9.33203125" style="2"/>
    <col min="15" max="15" width="11.5" style="2" hidden="1" customWidth="1"/>
    <col min="16" max="16384" width="9.33203125" style="2"/>
  </cols>
  <sheetData>
    <row r="1" spans="1:10" x14ac:dyDescent="0.2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x14ac:dyDescent="0.2">
      <c r="A2" s="58"/>
      <c r="B2" s="59"/>
      <c r="C2" s="59"/>
      <c r="D2" s="59"/>
      <c r="E2" s="59"/>
      <c r="F2" s="59"/>
      <c r="G2" s="59"/>
      <c r="H2" s="59"/>
      <c r="I2" s="59"/>
      <c r="J2" s="60"/>
    </row>
    <row r="3" spans="1:10" x14ac:dyDescent="0.2">
      <c r="A3" s="58"/>
      <c r="B3" s="59"/>
      <c r="C3" s="59"/>
      <c r="D3" s="59"/>
      <c r="E3" s="59"/>
      <c r="F3" s="59"/>
      <c r="G3" s="59"/>
      <c r="H3" s="59"/>
      <c r="I3" s="59"/>
      <c r="J3" s="60"/>
    </row>
    <row r="4" spans="1:10" x14ac:dyDescent="0.2">
      <c r="A4" s="58"/>
      <c r="B4" s="59"/>
      <c r="C4" s="59"/>
      <c r="D4" s="59"/>
      <c r="E4" s="59"/>
      <c r="F4" s="59"/>
      <c r="G4" s="59"/>
      <c r="H4" s="59"/>
      <c r="I4" s="59"/>
      <c r="J4" s="60"/>
    </row>
    <row r="5" spans="1:10" x14ac:dyDescent="0.2">
      <c r="A5" s="58"/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">
      <c r="A6" s="61"/>
      <c r="B6" s="62"/>
      <c r="C6" s="62"/>
      <c r="D6" s="62"/>
      <c r="E6" s="62"/>
      <c r="F6" s="62"/>
      <c r="G6" s="62"/>
      <c r="H6" s="62"/>
      <c r="I6" s="62"/>
      <c r="J6" s="63"/>
    </row>
    <row r="7" spans="1:10" ht="16" thickBot="1" x14ac:dyDescent="0.25">
      <c r="D7" s="3"/>
    </row>
    <row r="8" spans="1:10" ht="19" x14ac:dyDescent="0.25">
      <c r="B8" s="9" t="s">
        <v>1</v>
      </c>
      <c r="C8" s="9"/>
      <c r="D8" s="64"/>
      <c r="E8" s="65"/>
      <c r="F8" s="65"/>
      <c r="G8" s="65"/>
      <c r="H8" s="66"/>
    </row>
    <row r="9" spans="1:10" ht="19" x14ac:dyDescent="0.25">
      <c r="B9" s="9" t="s">
        <v>2</v>
      </c>
      <c r="C9" s="9"/>
      <c r="D9" s="67"/>
      <c r="E9" s="68"/>
      <c r="F9" s="68"/>
      <c r="G9" s="68"/>
      <c r="H9" s="69"/>
    </row>
    <row r="10" spans="1:10" ht="19" x14ac:dyDescent="0.25">
      <c r="B10" s="9" t="s">
        <v>3</v>
      </c>
      <c r="C10" s="9"/>
      <c r="D10" s="37"/>
      <c r="E10" s="38"/>
      <c r="F10" s="38"/>
      <c r="G10" s="38"/>
      <c r="H10" s="39"/>
    </row>
    <row r="11" spans="1:10" ht="19" x14ac:dyDescent="0.25">
      <c r="B11" s="47" t="s">
        <v>4</v>
      </c>
      <c r="C11" s="9"/>
      <c r="D11" s="37" t="s">
        <v>47</v>
      </c>
      <c r="E11" s="38"/>
      <c r="F11" s="38"/>
      <c r="G11" s="38"/>
      <c r="H11" s="39"/>
    </row>
    <row r="12" spans="1:10" ht="19" x14ac:dyDescent="0.25">
      <c r="B12" s="47" t="s">
        <v>5</v>
      </c>
      <c r="C12" s="9"/>
      <c r="D12" s="37" t="s">
        <v>48</v>
      </c>
      <c r="E12" s="38"/>
      <c r="F12" s="38"/>
      <c r="G12" s="38"/>
      <c r="H12" s="39"/>
    </row>
    <row r="13" spans="1:10" ht="19" x14ac:dyDescent="0.25">
      <c r="B13" s="9" t="s">
        <v>6</v>
      </c>
      <c r="C13" s="9"/>
      <c r="D13" s="67"/>
      <c r="E13" s="68"/>
      <c r="F13" s="68"/>
      <c r="G13" s="68"/>
      <c r="H13" s="69"/>
    </row>
    <row r="14" spans="1:10" ht="19" x14ac:dyDescent="0.25">
      <c r="B14" s="9" t="s">
        <v>7</v>
      </c>
      <c r="C14" s="9"/>
      <c r="D14" s="70"/>
      <c r="E14" s="71"/>
      <c r="F14" s="71"/>
      <c r="G14" s="71"/>
      <c r="H14" s="72"/>
    </row>
    <row r="15" spans="1:10" ht="16.5" customHeight="1" x14ac:dyDescent="0.25">
      <c r="B15" s="9" t="s">
        <v>8</v>
      </c>
      <c r="C15" s="9"/>
      <c r="D15" s="70"/>
      <c r="E15" s="71"/>
      <c r="F15" s="71"/>
      <c r="G15" s="71"/>
      <c r="H15" s="72"/>
    </row>
    <row r="16" spans="1:10" ht="16.5" customHeight="1" x14ac:dyDescent="0.25">
      <c r="B16" s="9" t="s">
        <v>9</v>
      </c>
      <c r="C16" s="9"/>
      <c r="D16" s="73"/>
      <c r="E16" s="68"/>
      <c r="F16" s="68"/>
      <c r="G16" s="68"/>
      <c r="H16" s="69"/>
    </row>
    <row r="17" spans="2:15" ht="20" thickBot="1" x14ac:dyDescent="0.3">
      <c r="B17" s="9"/>
      <c r="C17" s="4"/>
      <c r="D17" s="74"/>
      <c r="E17" s="75"/>
      <c r="F17" s="75"/>
      <c r="G17" s="75"/>
      <c r="H17" s="76"/>
    </row>
    <row r="18" spans="2:15" ht="16.25" customHeight="1" x14ac:dyDescent="0.2">
      <c r="B18" s="19"/>
      <c r="C18" s="19"/>
    </row>
    <row r="19" spans="2:15" ht="19" x14ac:dyDescent="0.2">
      <c r="B19" s="21" t="s">
        <v>10</v>
      </c>
      <c r="C19" s="18" t="s">
        <v>11</v>
      </c>
      <c r="D19" s="77" t="s">
        <v>12</v>
      </c>
      <c r="E19" s="78"/>
      <c r="F19" s="79"/>
      <c r="G19" s="21" t="s">
        <v>13</v>
      </c>
      <c r="H19" s="18" t="s">
        <v>14</v>
      </c>
      <c r="I19" s="18" t="s">
        <v>15</v>
      </c>
      <c r="J19" s="18" t="s">
        <v>16</v>
      </c>
      <c r="O19" s="50" t="s">
        <v>17</v>
      </c>
    </row>
    <row r="20" spans="2:15" s="40" customFormat="1" ht="15" customHeight="1" x14ac:dyDescent="0.2">
      <c r="B20" s="41"/>
      <c r="C20" s="42"/>
      <c r="D20" s="80"/>
      <c r="E20" s="81"/>
      <c r="F20" s="82"/>
      <c r="G20" s="43"/>
      <c r="H20" s="44"/>
      <c r="I20" s="44"/>
      <c r="J20" s="45"/>
      <c r="L20" s="46"/>
      <c r="O20" s="51" t="e">
        <f>VLOOKUP(C20,Lookups!$D$5:$E$11,2,FALSE)</f>
        <v>#N/A</v>
      </c>
    </row>
    <row r="21" spans="2:15" x14ac:dyDescent="0.2">
      <c r="B21" s="6">
        <v>1</v>
      </c>
      <c r="C21" s="20"/>
      <c r="D21" s="52"/>
      <c r="E21" s="53"/>
      <c r="F21" s="54"/>
      <c r="G21" s="22"/>
      <c r="H21" s="23"/>
      <c r="I21" s="23"/>
      <c r="J21" s="16"/>
      <c r="O21" s="51" t="e">
        <f>VLOOKUP(C21,Lookups!$D$5:$E$11,2,FALSE)</f>
        <v>#N/A</v>
      </c>
    </row>
    <row r="22" spans="2:15" x14ac:dyDescent="0.2">
      <c r="B22" s="6">
        <v>2</v>
      </c>
      <c r="C22" s="20"/>
      <c r="D22" s="52"/>
      <c r="E22" s="53"/>
      <c r="F22" s="54"/>
      <c r="G22" s="22"/>
      <c r="H22" s="23"/>
      <c r="I22" s="23"/>
      <c r="J22" s="16"/>
      <c r="O22" s="51" t="e">
        <f>VLOOKUP(C22,Lookups!$D$5:$E$11,2,FALSE)</f>
        <v>#N/A</v>
      </c>
    </row>
    <row r="23" spans="2:15" x14ac:dyDescent="0.2">
      <c r="B23" s="6">
        <v>3</v>
      </c>
      <c r="C23" s="20"/>
      <c r="D23" s="52"/>
      <c r="E23" s="53"/>
      <c r="F23" s="54"/>
      <c r="G23" s="22"/>
      <c r="H23" s="23"/>
      <c r="I23" s="23"/>
      <c r="J23" s="16"/>
      <c r="O23" s="51" t="e">
        <f>VLOOKUP(C23,Lookups!$D$5:$E$11,2,FALSE)</f>
        <v>#N/A</v>
      </c>
    </row>
    <row r="24" spans="2:15" x14ac:dyDescent="0.2">
      <c r="B24" s="6">
        <v>4</v>
      </c>
      <c r="C24" s="20"/>
      <c r="D24" s="52"/>
      <c r="E24" s="53"/>
      <c r="F24" s="54"/>
      <c r="G24" s="22"/>
      <c r="H24" s="23"/>
      <c r="I24" s="23"/>
      <c r="J24" s="16"/>
      <c r="O24" s="51" t="e">
        <f>VLOOKUP(C24,Lookups!$D$5:$E$11,2,FALSE)</f>
        <v>#N/A</v>
      </c>
    </row>
    <row r="25" spans="2:15" x14ac:dyDescent="0.2">
      <c r="B25" s="6">
        <v>5</v>
      </c>
      <c r="C25" s="20"/>
      <c r="D25" s="52"/>
      <c r="E25" s="53"/>
      <c r="F25" s="54"/>
      <c r="G25" s="22"/>
      <c r="H25" s="23"/>
      <c r="I25" s="23"/>
      <c r="J25" s="16">
        <f>SUM(H25:I25)</f>
        <v>0</v>
      </c>
      <c r="O25" s="51" t="e">
        <f>VLOOKUP(C25,Lookups!$D$5:$E$11,2,FALSE)</f>
        <v>#N/A</v>
      </c>
    </row>
    <row r="26" spans="2:15" x14ac:dyDescent="0.2">
      <c r="B26" s="6">
        <v>6</v>
      </c>
      <c r="C26" s="20"/>
      <c r="D26" s="52"/>
      <c r="E26" s="53"/>
      <c r="F26" s="54"/>
      <c r="G26" s="22"/>
      <c r="H26" s="23"/>
      <c r="I26" s="23"/>
      <c r="J26" s="16">
        <f t="shared" ref="J24:J32" si="0">SUM(H26:I26)</f>
        <v>0</v>
      </c>
      <c r="O26" s="51" t="e">
        <f>VLOOKUP(C26,Lookups!$D$5:$E$11,2,FALSE)</f>
        <v>#N/A</v>
      </c>
    </row>
    <row r="27" spans="2:15" x14ac:dyDescent="0.2">
      <c r="B27" s="6">
        <v>7</v>
      </c>
      <c r="C27" s="20"/>
      <c r="D27" s="52"/>
      <c r="E27" s="53"/>
      <c r="F27" s="54"/>
      <c r="G27" s="22"/>
      <c r="H27" s="23"/>
      <c r="I27" s="23"/>
      <c r="J27" s="16">
        <f t="shared" si="0"/>
        <v>0</v>
      </c>
      <c r="O27" s="51" t="e">
        <f>VLOOKUP(C27,Lookups!$D$5:$E$11,2,FALSE)</f>
        <v>#N/A</v>
      </c>
    </row>
    <row r="28" spans="2:15" x14ac:dyDescent="0.2">
      <c r="B28" s="6">
        <v>8</v>
      </c>
      <c r="C28" s="20"/>
      <c r="D28" s="52"/>
      <c r="E28" s="53"/>
      <c r="F28" s="54"/>
      <c r="G28" s="22"/>
      <c r="H28" s="23"/>
      <c r="I28" s="23"/>
      <c r="J28" s="16">
        <f t="shared" si="0"/>
        <v>0</v>
      </c>
      <c r="O28" s="51" t="e">
        <f>VLOOKUP(C28,Lookups!$D$5:$E$11,2,FALSE)</f>
        <v>#N/A</v>
      </c>
    </row>
    <row r="29" spans="2:15" x14ac:dyDescent="0.2">
      <c r="B29" s="6">
        <v>9</v>
      </c>
      <c r="C29" s="20"/>
      <c r="D29" s="52"/>
      <c r="E29" s="53"/>
      <c r="F29" s="54"/>
      <c r="G29" s="22"/>
      <c r="H29" s="23"/>
      <c r="I29" s="23"/>
      <c r="J29" s="16">
        <f t="shared" si="0"/>
        <v>0</v>
      </c>
      <c r="O29" s="51" t="e">
        <f>VLOOKUP(C29,Lookups!$D$5:$E$11,2,FALSE)</f>
        <v>#N/A</v>
      </c>
    </row>
    <row r="30" spans="2:15" x14ac:dyDescent="0.2">
      <c r="B30" s="6">
        <v>10</v>
      </c>
      <c r="C30" s="20"/>
      <c r="D30" s="52"/>
      <c r="E30" s="53"/>
      <c r="F30" s="54"/>
      <c r="G30" s="22"/>
      <c r="H30" s="23"/>
      <c r="I30" s="23"/>
      <c r="J30" s="16">
        <f t="shared" si="0"/>
        <v>0</v>
      </c>
      <c r="O30" s="51" t="e">
        <f>VLOOKUP(C30,Lookups!$D$5:$E$11,2,FALSE)</f>
        <v>#N/A</v>
      </c>
    </row>
    <row r="31" spans="2:15" x14ac:dyDescent="0.2">
      <c r="B31" s="6">
        <v>11</v>
      </c>
      <c r="C31" s="20"/>
      <c r="D31" s="52"/>
      <c r="E31" s="53"/>
      <c r="F31" s="54"/>
      <c r="G31" s="22"/>
      <c r="H31" s="23"/>
      <c r="I31" s="23"/>
      <c r="J31" s="16">
        <f t="shared" si="0"/>
        <v>0</v>
      </c>
      <c r="O31" s="51" t="e">
        <f>VLOOKUP(C31,Lookups!$D$5:$E$11,2,FALSE)</f>
        <v>#N/A</v>
      </c>
    </row>
    <row r="32" spans="2:15" x14ac:dyDescent="0.2">
      <c r="B32" s="6">
        <v>12</v>
      </c>
      <c r="C32" s="20"/>
      <c r="D32" s="52"/>
      <c r="E32" s="53"/>
      <c r="F32" s="54"/>
      <c r="G32" s="22"/>
      <c r="H32" s="23"/>
      <c r="I32" s="23"/>
      <c r="J32" s="16">
        <f t="shared" si="0"/>
        <v>0</v>
      </c>
      <c r="O32" s="51" t="e">
        <f>VLOOKUP(C32,Lookups!$D$5:$E$11,2,FALSE)</f>
        <v>#N/A</v>
      </c>
    </row>
    <row r="33" spans="2:10" ht="11.25" customHeight="1" x14ac:dyDescent="0.2">
      <c r="B33" s="3"/>
      <c r="C33" s="3"/>
      <c r="D33" s="5"/>
      <c r="G33" s="7"/>
      <c r="H33" s="8"/>
      <c r="I33" s="8"/>
      <c r="J33" s="8"/>
    </row>
    <row r="34" spans="2:10" x14ac:dyDescent="0.2">
      <c r="B34" s="11"/>
      <c r="C34" s="11"/>
      <c r="D34" s="12" t="s">
        <v>20</v>
      </c>
      <c r="E34" s="13" t="s">
        <v>21</v>
      </c>
      <c r="F34" s="13"/>
      <c r="G34" s="14"/>
      <c r="H34" s="16"/>
      <c r="I34" s="16"/>
      <c r="J34" s="16"/>
    </row>
    <row r="35" spans="2:10" x14ac:dyDescent="0.2">
      <c r="B35" s="3"/>
      <c r="C35" s="3"/>
      <c r="D35" s="5"/>
      <c r="E35" s="5"/>
      <c r="F35" s="5"/>
      <c r="G35" s="7"/>
      <c r="H35" s="8"/>
      <c r="I35" s="8"/>
      <c r="J35" s="8"/>
    </row>
    <row r="36" spans="2:10" ht="20" thickBot="1" x14ac:dyDescent="0.3">
      <c r="G36" s="9"/>
      <c r="H36" s="15">
        <f>+SUM(H20:H35)</f>
        <v>0</v>
      </c>
      <c r="I36" s="15">
        <f>+SUM(I20:I35)</f>
        <v>0</v>
      </c>
      <c r="J36" s="15">
        <f>+SUM(J20:J35)</f>
        <v>0</v>
      </c>
    </row>
    <row r="37" spans="2:10" ht="11.25" customHeight="1" x14ac:dyDescent="0.2">
      <c r="B37" s="48" t="s">
        <v>22</v>
      </c>
    </row>
    <row r="38" spans="2:10" ht="11.25" customHeight="1" x14ac:dyDescent="0.2"/>
    <row r="46" spans="2:10" s="17" customFormat="1" ht="16.5" customHeight="1" x14ac:dyDescent="0.2"/>
    <row r="47" spans="2:10" x14ac:dyDescent="0.2">
      <c r="B47" s="10" t="s">
        <v>23</v>
      </c>
      <c r="C47" s="48"/>
      <c r="D47" s="48"/>
      <c r="E47" s="48"/>
      <c r="F47" s="48"/>
      <c r="G47" s="48"/>
    </row>
    <row r="48" spans="2:10" x14ac:dyDescent="0.2">
      <c r="B48" s="49" t="s">
        <v>24</v>
      </c>
    </row>
    <row r="49" spans="2:2" x14ac:dyDescent="0.2">
      <c r="B49" s="49" t="s">
        <v>25</v>
      </c>
    </row>
    <row r="50" spans="2:2" x14ac:dyDescent="0.2">
      <c r="B50" s="49" t="s">
        <v>26</v>
      </c>
    </row>
    <row r="51" spans="2:2" x14ac:dyDescent="0.2">
      <c r="B51" s="10"/>
    </row>
  </sheetData>
  <mergeCells count="22">
    <mergeCell ref="D28:F28"/>
    <mergeCell ref="D19:F19"/>
    <mergeCell ref="D20:F20"/>
    <mergeCell ref="D21:F21"/>
    <mergeCell ref="D22:F22"/>
    <mergeCell ref="D23:F23"/>
    <mergeCell ref="D29:F29"/>
    <mergeCell ref="D30:F30"/>
    <mergeCell ref="D32:F32"/>
    <mergeCell ref="D31:F31"/>
    <mergeCell ref="A1:J6"/>
    <mergeCell ref="D8:H8"/>
    <mergeCell ref="D9:H9"/>
    <mergeCell ref="D13:H13"/>
    <mergeCell ref="D14:H14"/>
    <mergeCell ref="D15:H15"/>
    <mergeCell ref="D16:H16"/>
    <mergeCell ref="D17:H17"/>
    <mergeCell ref="D24:F24"/>
    <mergeCell ref="D25:F25"/>
    <mergeCell ref="D26:F26"/>
    <mergeCell ref="D27:F27"/>
  </mergeCells>
  <dataValidations count="3">
    <dataValidation type="list" allowBlank="1" showInputMessage="1" showErrorMessage="1" sqref="E33" xr:uid="{00000000-0002-0000-0000-000000000000}">
      <formula1>$E$13:$E$33</formula1>
    </dataValidation>
    <dataValidation type="decimal" allowBlank="1" showInputMessage="1" showErrorMessage="1" sqref="H20:I32" xr:uid="{00000000-0002-0000-0000-000001000000}">
      <formula1>0.01</formula1>
      <formula2>10000</formula2>
    </dataValidation>
    <dataValidation type="date" allowBlank="1" showInputMessage="1" showErrorMessage="1" sqref="G20:G32" xr:uid="{00000000-0002-0000-0000-000002000000}">
      <formula1>41640</formula1>
      <formula2>43921</formula2>
    </dataValidation>
  </dataValidations>
  <pageMargins left="0.62992125984251968" right="0.23622047244094491" top="0.74803149606299213" bottom="0.74803149606299213" header="0.31496062992125984" footer="0.31496062992125984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Lookups!$D$5:$D$12</xm:f>
          </x14:formula1>
          <xm:sqref>C20:C32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workbookViewId="0">
      <selection activeCell="H30" sqref="H30"/>
    </sheetView>
  </sheetViews>
  <sheetFormatPr baseColWidth="10" defaultColWidth="8.83203125" defaultRowHeight="14" x14ac:dyDescent="0.15"/>
  <cols>
    <col min="1" max="1" width="14.5" style="24" customWidth="1"/>
    <col min="2" max="2" width="16.6640625" style="24" customWidth="1"/>
    <col min="3" max="4" width="9.33203125" style="24"/>
    <col min="5" max="5" width="5.5" style="24" customWidth="1"/>
    <col min="6" max="6" width="12.6640625" style="24" customWidth="1"/>
    <col min="7" max="7" width="13.5" style="24" customWidth="1"/>
    <col min="8" max="8" width="24" style="24" customWidth="1"/>
    <col min="9" max="256" width="9.33203125" style="24"/>
    <col min="257" max="257" width="14.5" style="24" customWidth="1"/>
    <col min="258" max="260" width="9.33203125" style="24"/>
    <col min="261" max="261" width="8.6640625" style="24" customWidth="1"/>
    <col min="262" max="263" width="12.6640625" style="24" customWidth="1"/>
    <col min="264" max="264" width="28.33203125" style="24" customWidth="1"/>
    <col min="265" max="512" width="9.33203125" style="24"/>
    <col min="513" max="513" width="14.5" style="24" customWidth="1"/>
    <col min="514" max="516" width="9.33203125" style="24"/>
    <col min="517" max="517" width="8.6640625" style="24" customWidth="1"/>
    <col min="518" max="519" width="12.6640625" style="24" customWidth="1"/>
    <col min="520" max="520" width="28.33203125" style="24" customWidth="1"/>
    <col min="521" max="768" width="9.33203125" style="24"/>
    <col min="769" max="769" width="14.5" style="24" customWidth="1"/>
    <col min="770" max="772" width="9.33203125" style="24"/>
    <col min="773" max="773" width="8.6640625" style="24" customWidth="1"/>
    <col min="774" max="775" width="12.6640625" style="24" customWidth="1"/>
    <col min="776" max="776" width="28.33203125" style="24" customWidth="1"/>
    <col min="777" max="1024" width="9.33203125" style="24"/>
    <col min="1025" max="1025" width="14.5" style="24" customWidth="1"/>
    <col min="1026" max="1028" width="9.33203125" style="24"/>
    <col min="1029" max="1029" width="8.6640625" style="24" customWidth="1"/>
    <col min="1030" max="1031" width="12.6640625" style="24" customWidth="1"/>
    <col min="1032" max="1032" width="28.33203125" style="24" customWidth="1"/>
    <col min="1033" max="1280" width="9.33203125" style="24"/>
    <col min="1281" max="1281" width="14.5" style="24" customWidth="1"/>
    <col min="1282" max="1284" width="9.33203125" style="24"/>
    <col min="1285" max="1285" width="8.6640625" style="24" customWidth="1"/>
    <col min="1286" max="1287" width="12.6640625" style="24" customWidth="1"/>
    <col min="1288" max="1288" width="28.33203125" style="24" customWidth="1"/>
    <col min="1289" max="1536" width="9.33203125" style="24"/>
    <col min="1537" max="1537" width="14.5" style="24" customWidth="1"/>
    <col min="1538" max="1540" width="9.33203125" style="24"/>
    <col min="1541" max="1541" width="8.6640625" style="24" customWidth="1"/>
    <col min="1542" max="1543" width="12.6640625" style="24" customWidth="1"/>
    <col min="1544" max="1544" width="28.33203125" style="24" customWidth="1"/>
    <col min="1545" max="1792" width="9.33203125" style="24"/>
    <col min="1793" max="1793" width="14.5" style="24" customWidth="1"/>
    <col min="1794" max="1796" width="9.33203125" style="24"/>
    <col min="1797" max="1797" width="8.6640625" style="24" customWidth="1"/>
    <col min="1798" max="1799" width="12.6640625" style="24" customWidth="1"/>
    <col min="1800" max="1800" width="28.33203125" style="24" customWidth="1"/>
    <col min="1801" max="2048" width="9.33203125" style="24"/>
    <col min="2049" max="2049" width="14.5" style="24" customWidth="1"/>
    <col min="2050" max="2052" width="9.33203125" style="24"/>
    <col min="2053" max="2053" width="8.6640625" style="24" customWidth="1"/>
    <col min="2054" max="2055" width="12.6640625" style="24" customWidth="1"/>
    <col min="2056" max="2056" width="28.33203125" style="24" customWidth="1"/>
    <col min="2057" max="2304" width="9.33203125" style="24"/>
    <col min="2305" max="2305" width="14.5" style="24" customWidth="1"/>
    <col min="2306" max="2308" width="9.33203125" style="24"/>
    <col min="2309" max="2309" width="8.6640625" style="24" customWidth="1"/>
    <col min="2310" max="2311" width="12.6640625" style="24" customWidth="1"/>
    <col min="2312" max="2312" width="28.33203125" style="24" customWidth="1"/>
    <col min="2313" max="2560" width="9.33203125" style="24"/>
    <col min="2561" max="2561" width="14.5" style="24" customWidth="1"/>
    <col min="2562" max="2564" width="9.33203125" style="24"/>
    <col min="2565" max="2565" width="8.6640625" style="24" customWidth="1"/>
    <col min="2566" max="2567" width="12.6640625" style="24" customWidth="1"/>
    <col min="2568" max="2568" width="28.33203125" style="24" customWidth="1"/>
    <col min="2569" max="2816" width="9.33203125" style="24"/>
    <col min="2817" max="2817" width="14.5" style="24" customWidth="1"/>
    <col min="2818" max="2820" width="9.33203125" style="24"/>
    <col min="2821" max="2821" width="8.6640625" style="24" customWidth="1"/>
    <col min="2822" max="2823" width="12.6640625" style="24" customWidth="1"/>
    <col min="2824" max="2824" width="28.33203125" style="24" customWidth="1"/>
    <col min="2825" max="3072" width="9.33203125" style="24"/>
    <col min="3073" max="3073" width="14.5" style="24" customWidth="1"/>
    <col min="3074" max="3076" width="9.33203125" style="24"/>
    <col min="3077" max="3077" width="8.6640625" style="24" customWidth="1"/>
    <col min="3078" max="3079" width="12.6640625" style="24" customWidth="1"/>
    <col min="3080" max="3080" width="28.33203125" style="24" customWidth="1"/>
    <col min="3081" max="3328" width="9.33203125" style="24"/>
    <col min="3329" max="3329" width="14.5" style="24" customWidth="1"/>
    <col min="3330" max="3332" width="9.33203125" style="24"/>
    <col min="3333" max="3333" width="8.6640625" style="24" customWidth="1"/>
    <col min="3334" max="3335" width="12.6640625" style="24" customWidth="1"/>
    <col min="3336" max="3336" width="28.33203125" style="24" customWidth="1"/>
    <col min="3337" max="3584" width="9.33203125" style="24"/>
    <col min="3585" max="3585" width="14.5" style="24" customWidth="1"/>
    <col min="3586" max="3588" width="9.33203125" style="24"/>
    <col min="3589" max="3589" width="8.6640625" style="24" customWidth="1"/>
    <col min="3590" max="3591" width="12.6640625" style="24" customWidth="1"/>
    <col min="3592" max="3592" width="28.33203125" style="24" customWidth="1"/>
    <col min="3593" max="3840" width="9.33203125" style="24"/>
    <col min="3841" max="3841" width="14.5" style="24" customWidth="1"/>
    <col min="3842" max="3844" width="9.33203125" style="24"/>
    <col min="3845" max="3845" width="8.6640625" style="24" customWidth="1"/>
    <col min="3846" max="3847" width="12.6640625" style="24" customWidth="1"/>
    <col min="3848" max="3848" width="28.33203125" style="24" customWidth="1"/>
    <col min="3849" max="4096" width="9.33203125" style="24"/>
    <col min="4097" max="4097" width="14.5" style="24" customWidth="1"/>
    <col min="4098" max="4100" width="9.33203125" style="24"/>
    <col min="4101" max="4101" width="8.6640625" style="24" customWidth="1"/>
    <col min="4102" max="4103" width="12.6640625" style="24" customWidth="1"/>
    <col min="4104" max="4104" width="28.33203125" style="24" customWidth="1"/>
    <col min="4105" max="4352" width="9.33203125" style="24"/>
    <col min="4353" max="4353" width="14.5" style="24" customWidth="1"/>
    <col min="4354" max="4356" width="9.33203125" style="24"/>
    <col min="4357" max="4357" width="8.6640625" style="24" customWidth="1"/>
    <col min="4358" max="4359" width="12.6640625" style="24" customWidth="1"/>
    <col min="4360" max="4360" width="28.33203125" style="24" customWidth="1"/>
    <col min="4361" max="4608" width="9.33203125" style="24"/>
    <col min="4609" max="4609" width="14.5" style="24" customWidth="1"/>
    <col min="4610" max="4612" width="9.33203125" style="24"/>
    <col min="4613" max="4613" width="8.6640625" style="24" customWidth="1"/>
    <col min="4614" max="4615" width="12.6640625" style="24" customWidth="1"/>
    <col min="4616" max="4616" width="28.33203125" style="24" customWidth="1"/>
    <col min="4617" max="4864" width="9.33203125" style="24"/>
    <col min="4865" max="4865" width="14.5" style="24" customWidth="1"/>
    <col min="4866" max="4868" width="9.33203125" style="24"/>
    <col min="4869" max="4869" width="8.6640625" style="24" customWidth="1"/>
    <col min="4870" max="4871" width="12.6640625" style="24" customWidth="1"/>
    <col min="4872" max="4872" width="28.33203125" style="24" customWidth="1"/>
    <col min="4873" max="5120" width="9.33203125" style="24"/>
    <col min="5121" max="5121" width="14.5" style="24" customWidth="1"/>
    <col min="5122" max="5124" width="9.33203125" style="24"/>
    <col min="5125" max="5125" width="8.6640625" style="24" customWidth="1"/>
    <col min="5126" max="5127" width="12.6640625" style="24" customWidth="1"/>
    <col min="5128" max="5128" width="28.33203125" style="24" customWidth="1"/>
    <col min="5129" max="5376" width="9.33203125" style="24"/>
    <col min="5377" max="5377" width="14.5" style="24" customWidth="1"/>
    <col min="5378" max="5380" width="9.33203125" style="24"/>
    <col min="5381" max="5381" width="8.6640625" style="24" customWidth="1"/>
    <col min="5382" max="5383" width="12.6640625" style="24" customWidth="1"/>
    <col min="5384" max="5384" width="28.33203125" style="24" customWidth="1"/>
    <col min="5385" max="5632" width="9.33203125" style="24"/>
    <col min="5633" max="5633" width="14.5" style="24" customWidth="1"/>
    <col min="5634" max="5636" width="9.33203125" style="24"/>
    <col min="5637" max="5637" width="8.6640625" style="24" customWidth="1"/>
    <col min="5638" max="5639" width="12.6640625" style="24" customWidth="1"/>
    <col min="5640" max="5640" width="28.33203125" style="24" customWidth="1"/>
    <col min="5641" max="5888" width="9.33203125" style="24"/>
    <col min="5889" max="5889" width="14.5" style="24" customWidth="1"/>
    <col min="5890" max="5892" width="9.33203125" style="24"/>
    <col min="5893" max="5893" width="8.6640625" style="24" customWidth="1"/>
    <col min="5894" max="5895" width="12.6640625" style="24" customWidth="1"/>
    <col min="5896" max="5896" width="28.33203125" style="24" customWidth="1"/>
    <col min="5897" max="6144" width="9.33203125" style="24"/>
    <col min="6145" max="6145" width="14.5" style="24" customWidth="1"/>
    <col min="6146" max="6148" width="9.33203125" style="24"/>
    <col min="6149" max="6149" width="8.6640625" style="24" customWidth="1"/>
    <col min="6150" max="6151" width="12.6640625" style="24" customWidth="1"/>
    <col min="6152" max="6152" width="28.33203125" style="24" customWidth="1"/>
    <col min="6153" max="6400" width="9.33203125" style="24"/>
    <col min="6401" max="6401" width="14.5" style="24" customWidth="1"/>
    <col min="6402" max="6404" width="9.33203125" style="24"/>
    <col min="6405" max="6405" width="8.6640625" style="24" customWidth="1"/>
    <col min="6406" max="6407" width="12.6640625" style="24" customWidth="1"/>
    <col min="6408" max="6408" width="28.33203125" style="24" customWidth="1"/>
    <col min="6409" max="6656" width="9.33203125" style="24"/>
    <col min="6657" max="6657" width="14.5" style="24" customWidth="1"/>
    <col min="6658" max="6660" width="9.33203125" style="24"/>
    <col min="6661" max="6661" width="8.6640625" style="24" customWidth="1"/>
    <col min="6662" max="6663" width="12.6640625" style="24" customWidth="1"/>
    <col min="6664" max="6664" width="28.33203125" style="24" customWidth="1"/>
    <col min="6665" max="6912" width="9.33203125" style="24"/>
    <col min="6913" max="6913" width="14.5" style="24" customWidth="1"/>
    <col min="6914" max="6916" width="9.33203125" style="24"/>
    <col min="6917" max="6917" width="8.6640625" style="24" customWidth="1"/>
    <col min="6918" max="6919" width="12.6640625" style="24" customWidth="1"/>
    <col min="6920" max="6920" width="28.33203125" style="24" customWidth="1"/>
    <col min="6921" max="7168" width="9.33203125" style="24"/>
    <col min="7169" max="7169" width="14.5" style="24" customWidth="1"/>
    <col min="7170" max="7172" width="9.33203125" style="24"/>
    <col min="7173" max="7173" width="8.6640625" style="24" customWidth="1"/>
    <col min="7174" max="7175" width="12.6640625" style="24" customWidth="1"/>
    <col min="7176" max="7176" width="28.33203125" style="24" customWidth="1"/>
    <col min="7177" max="7424" width="9.33203125" style="24"/>
    <col min="7425" max="7425" width="14.5" style="24" customWidth="1"/>
    <col min="7426" max="7428" width="9.33203125" style="24"/>
    <col min="7429" max="7429" width="8.6640625" style="24" customWidth="1"/>
    <col min="7430" max="7431" width="12.6640625" style="24" customWidth="1"/>
    <col min="7432" max="7432" width="28.33203125" style="24" customWidth="1"/>
    <col min="7433" max="7680" width="9.33203125" style="24"/>
    <col min="7681" max="7681" width="14.5" style="24" customWidth="1"/>
    <col min="7682" max="7684" width="9.33203125" style="24"/>
    <col min="7685" max="7685" width="8.6640625" style="24" customWidth="1"/>
    <col min="7686" max="7687" width="12.6640625" style="24" customWidth="1"/>
    <col min="7688" max="7688" width="28.33203125" style="24" customWidth="1"/>
    <col min="7689" max="7936" width="9.33203125" style="24"/>
    <col min="7937" max="7937" width="14.5" style="24" customWidth="1"/>
    <col min="7938" max="7940" width="9.33203125" style="24"/>
    <col min="7941" max="7941" width="8.6640625" style="24" customWidth="1"/>
    <col min="7942" max="7943" width="12.6640625" style="24" customWidth="1"/>
    <col min="7944" max="7944" width="28.33203125" style="24" customWidth="1"/>
    <col min="7945" max="8192" width="9.33203125" style="24"/>
    <col min="8193" max="8193" width="14.5" style="24" customWidth="1"/>
    <col min="8194" max="8196" width="9.33203125" style="24"/>
    <col min="8197" max="8197" width="8.6640625" style="24" customWidth="1"/>
    <col min="8198" max="8199" width="12.6640625" style="24" customWidth="1"/>
    <col min="8200" max="8200" width="28.33203125" style="24" customWidth="1"/>
    <col min="8201" max="8448" width="9.33203125" style="24"/>
    <col min="8449" max="8449" width="14.5" style="24" customWidth="1"/>
    <col min="8450" max="8452" width="9.33203125" style="24"/>
    <col min="8453" max="8453" width="8.6640625" style="24" customWidth="1"/>
    <col min="8454" max="8455" width="12.6640625" style="24" customWidth="1"/>
    <col min="8456" max="8456" width="28.33203125" style="24" customWidth="1"/>
    <col min="8457" max="8704" width="9.33203125" style="24"/>
    <col min="8705" max="8705" width="14.5" style="24" customWidth="1"/>
    <col min="8706" max="8708" width="9.33203125" style="24"/>
    <col min="8709" max="8709" width="8.6640625" style="24" customWidth="1"/>
    <col min="8710" max="8711" width="12.6640625" style="24" customWidth="1"/>
    <col min="8712" max="8712" width="28.33203125" style="24" customWidth="1"/>
    <col min="8713" max="8960" width="9.33203125" style="24"/>
    <col min="8961" max="8961" width="14.5" style="24" customWidth="1"/>
    <col min="8962" max="8964" width="9.33203125" style="24"/>
    <col min="8965" max="8965" width="8.6640625" style="24" customWidth="1"/>
    <col min="8966" max="8967" width="12.6640625" style="24" customWidth="1"/>
    <col min="8968" max="8968" width="28.33203125" style="24" customWidth="1"/>
    <col min="8969" max="9216" width="9.33203125" style="24"/>
    <col min="9217" max="9217" width="14.5" style="24" customWidth="1"/>
    <col min="9218" max="9220" width="9.33203125" style="24"/>
    <col min="9221" max="9221" width="8.6640625" style="24" customWidth="1"/>
    <col min="9222" max="9223" width="12.6640625" style="24" customWidth="1"/>
    <col min="9224" max="9224" width="28.33203125" style="24" customWidth="1"/>
    <col min="9225" max="9472" width="9.33203125" style="24"/>
    <col min="9473" max="9473" width="14.5" style="24" customWidth="1"/>
    <col min="9474" max="9476" width="9.33203125" style="24"/>
    <col min="9477" max="9477" width="8.6640625" style="24" customWidth="1"/>
    <col min="9478" max="9479" width="12.6640625" style="24" customWidth="1"/>
    <col min="9480" max="9480" width="28.33203125" style="24" customWidth="1"/>
    <col min="9481" max="9728" width="9.33203125" style="24"/>
    <col min="9729" max="9729" width="14.5" style="24" customWidth="1"/>
    <col min="9730" max="9732" width="9.33203125" style="24"/>
    <col min="9733" max="9733" width="8.6640625" style="24" customWidth="1"/>
    <col min="9734" max="9735" width="12.6640625" style="24" customWidth="1"/>
    <col min="9736" max="9736" width="28.33203125" style="24" customWidth="1"/>
    <col min="9737" max="9984" width="9.33203125" style="24"/>
    <col min="9985" max="9985" width="14.5" style="24" customWidth="1"/>
    <col min="9986" max="9988" width="9.33203125" style="24"/>
    <col min="9989" max="9989" width="8.6640625" style="24" customWidth="1"/>
    <col min="9990" max="9991" width="12.6640625" style="24" customWidth="1"/>
    <col min="9992" max="9992" width="28.33203125" style="24" customWidth="1"/>
    <col min="9993" max="10240" width="9.33203125" style="24"/>
    <col min="10241" max="10241" width="14.5" style="24" customWidth="1"/>
    <col min="10242" max="10244" width="9.33203125" style="24"/>
    <col min="10245" max="10245" width="8.6640625" style="24" customWidth="1"/>
    <col min="10246" max="10247" width="12.6640625" style="24" customWidth="1"/>
    <col min="10248" max="10248" width="28.33203125" style="24" customWidth="1"/>
    <col min="10249" max="10496" width="9.33203125" style="24"/>
    <col min="10497" max="10497" width="14.5" style="24" customWidth="1"/>
    <col min="10498" max="10500" width="9.33203125" style="24"/>
    <col min="10501" max="10501" width="8.6640625" style="24" customWidth="1"/>
    <col min="10502" max="10503" width="12.6640625" style="24" customWidth="1"/>
    <col min="10504" max="10504" width="28.33203125" style="24" customWidth="1"/>
    <col min="10505" max="10752" width="9.33203125" style="24"/>
    <col min="10753" max="10753" width="14.5" style="24" customWidth="1"/>
    <col min="10754" max="10756" width="9.33203125" style="24"/>
    <col min="10757" max="10757" width="8.6640625" style="24" customWidth="1"/>
    <col min="10758" max="10759" width="12.6640625" style="24" customWidth="1"/>
    <col min="10760" max="10760" width="28.33203125" style="24" customWidth="1"/>
    <col min="10761" max="11008" width="9.33203125" style="24"/>
    <col min="11009" max="11009" width="14.5" style="24" customWidth="1"/>
    <col min="11010" max="11012" width="9.33203125" style="24"/>
    <col min="11013" max="11013" width="8.6640625" style="24" customWidth="1"/>
    <col min="11014" max="11015" width="12.6640625" style="24" customWidth="1"/>
    <col min="11016" max="11016" width="28.33203125" style="24" customWidth="1"/>
    <col min="11017" max="11264" width="9.33203125" style="24"/>
    <col min="11265" max="11265" width="14.5" style="24" customWidth="1"/>
    <col min="11266" max="11268" width="9.33203125" style="24"/>
    <col min="11269" max="11269" width="8.6640625" style="24" customWidth="1"/>
    <col min="11270" max="11271" width="12.6640625" style="24" customWidth="1"/>
    <col min="11272" max="11272" width="28.33203125" style="24" customWidth="1"/>
    <col min="11273" max="11520" width="9.33203125" style="24"/>
    <col min="11521" max="11521" width="14.5" style="24" customWidth="1"/>
    <col min="11522" max="11524" width="9.33203125" style="24"/>
    <col min="11525" max="11525" width="8.6640625" style="24" customWidth="1"/>
    <col min="11526" max="11527" width="12.6640625" style="24" customWidth="1"/>
    <col min="11528" max="11528" width="28.33203125" style="24" customWidth="1"/>
    <col min="11529" max="11776" width="9.33203125" style="24"/>
    <col min="11777" max="11777" width="14.5" style="24" customWidth="1"/>
    <col min="11778" max="11780" width="9.33203125" style="24"/>
    <col min="11781" max="11781" width="8.6640625" style="24" customWidth="1"/>
    <col min="11782" max="11783" width="12.6640625" style="24" customWidth="1"/>
    <col min="11784" max="11784" width="28.33203125" style="24" customWidth="1"/>
    <col min="11785" max="12032" width="9.33203125" style="24"/>
    <col min="12033" max="12033" width="14.5" style="24" customWidth="1"/>
    <col min="12034" max="12036" width="9.33203125" style="24"/>
    <col min="12037" max="12037" width="8.6640625" style="24" customWidth="1"/>
    <col min="12038" max="12039" width="12.6640625" style="24" customWidth="1"/>
    <col min="12040" max="12040" width="28.33203125" style="24" customWidth="1"/>
    <col min="12041" max="12288" width="9.33203125" style="24"/>
    <col min="12289" max="12289" width="14.5" style="24" customWidth="1"/>
    <col min="12290" max="12292" width="9.33203125" style="24"/>
    <col min="12293" max="12293" width="8.6640625" style="24" customWidth="1"/>
    <col min="12294" max="12295" width="12.6640625" style="24" customWidth="1"/>
    <col min="12296" max="12296" width="28.33203125" style="24" customWidth="1"/>
    <col min="12297" max="12544" width="9.33203125" style="24"/>
    <col min="12545" max="12545" width="14.5" style="24" customWidth="1"/>
    <col min="12546" max="12548" width="9.33203125" style="24"/>
    <col min="12549" max="12549" width="8.6640625" style="24" customWidth="1"/>
    <col min="12550" max="12551" width="12.6640625" style="24" customWidth="1"/>
    <col min="12552" max="12552" width="28.33203125" style="24" customWidth="1"/>
    <col min="12553" max="12800" width="9.33203125" style="24"/>
    <col min="12801" max="12801" width="14.5" style="24" customWidth="1"/>
    <col min="12802" max="12804" width="9.33203125" style="24"/>
    <col min="12805" max="12805" width="8.6640625" style="24" customWidth="1"/>
    <col min="12806" max="12807" width="12.6640625" style="24" customWidth="1"/>
    <col min="12808" max="12808" width="28.33203125" style="24" customWidth="1"/>
    <col min="12809" max="13056" width="9.33203125" style="24"/>
    <col min="13057" max="13057" width="14.5" style="24" customWidth="1"/>
    <col min="13058" max="13060" width="9.33203125" style="24"/>
    <col min="13061" max="13061" width="8.6640625" style="24" customWidth="1"/>
    <col min="13062" max="13063" width="12.6640625" style="24" customWidth="1"/>
    <col min="13064" max="13064" width="28.33203125" style="24" customWidth="1"/>
    <col min="13065" max="13312" width="9.33203125" style="24"/>
    <col min="13313" max="13313" width="14.5" style="24" customWidth="1"/>
    <col min="13314" max="13316" width="9.33203125" style="24"/>
    <col min="13317" max="13317" width="8.6640625" style="24" customWidth="1"/>
    <col min="13318" max="13319" width="12.6640625" style="24" customWidth="1"/>
    <col min="13320" max="13320" width="28.33203125" style="24" customWidth="1"/>
    <col min="13321" max="13568" width="9.33203125" style="24"/>
    <col min="13569" max="13569" width="14.5" style="24" customWidth="1"/>
    <col min="13570" max="13572" width="9.33203125" style="24"/>
    <col min="13573" max="13573" width="8.6640625" style="24" customWidth="1"/>
    <col min="13574" max="13575" width="12.6640625" style="24" customWidth="1"/>
    <col min="13576" max="13576" width="28.33203125" style="24" customWidth="1"/>
    <col min="13577" max="13824" width="9.33203125" style="24"/>
    <col min="13825" max="13825" width="14.5" style="24" customWidth="1"/>
    <col min="13826" max="13828" width="9.33203125" style="24"/>
    <col min="13829" max="13829" width="8.6640625" style="24" customWidth="1"/>
    <col min="13830" max="13831" width="12.6640625" style="24" customWidth="1"/>
    <col min="13832" max="13832" width="28.33203125" style="24" customWidth="1"/>
    <col min="13833" max="14080" width="9.33203125" style="24"/>
    <col min="14081" max="14081" width="14.5" style="24" customWidth="1"/>
    <col min="14082" max="14084" width="9.33203125" style="24"/>
    <col min="14085" max="14085" width="8.6640625" style="24" customWidth="1"/>
    <col min="14086" max="14087" width="12.6640625" style="24" customWidth="1"/>
    <col min="14088" max="14088" width="28.33203125" style="24" customWidth="1"/>
    <col min="14089" max="14336" width="9.33203125" style="24"/>
    <col min="14337" max="14337" width="14.5" style="24" customWidth="1"/>
    <col min="14338" max="14340" width="9.33203125" style="24"/>
    <col min="14341" max="14341" width="8.6640625" style="24" customWidth="1"/>
    <col min="14342" max="14343" width="12.6640625" style="24" customWidth="1"/>
    <col min="14344" max="14344" width="28.33203125" style="24" customWidth="1"/>
    <col min="14345" max="14592" width="9.33203125" style="24"/>
    <col min="14593" max="14593" width="14.5" style="24" customWidth="1"/>
    <col min="14594" max="14596" width="9.33203125" style="24"/>
    <col min="14597" max="14597" width="8.6640625" style="24" customWidth="1"/>
    <col min="14598" max="14599" width="12.6640625" style="24" customWidth="1"/>
    <col min="14600" max="14600" width="28.33203125" style="24" customWidth="1"/>
    <col min="14601" max="14848" width="9.33203125" style="24"/>
    <col min="14849" max="14849" width="14.5" style="24" customWidth="1"/>
    <col min="14850" max="14852" width="9.33203125" style="24"/>
    <col min="14853" max="14853" width="8.6640625" style="24" customWidth="1"/>
    <col min="14854" max="14855" width="12.6640625" style="24" customWidth="1"/>
    <col min="14856" max="14856" width="28.33203125" style="24" customWidth="1"/>
    <col min="14857" max="15104" width="9.33203125" style="24"/>
    <col min="15105" max="15105" width="14.5" style="24" customWidth="1"/>
    <col min="15106" max="15108" width="9.33203125" style="24"/>
    <col min="15109" max="15109" width="8.6640625" style="24" customWidth="1"/>
    <col min="15110" max="15111" width="12.6640625" style="24" customWidth="1"/>
    <col min="15112" max="15112" width="28.33203125" style="24" customWidth="1"/>
    <col min="15113" max="15360" width="9.33203125" style="24"/>
    <col min="15361" max="15361" width="14.5" style="24" customWidth="1"/>
    <col min="15362" max="15364" width="9.33203125" style="24"/>
    <col min="15365" max="15365" width="8.6640625" style="24" customWidth="1"/>
    <col min="15366" max="15367" width="12.6640625" style="24" customWidth="1"/>
    <col min="15368" max="15368" width="28.33203125" style="24" customWidth="1"/>
    <col min="15369" max="15616" width="9.33203125" style="24"/>
    <col min="15617" max="15617" width="14.5" style="24" customWidth="1"/>
    <col min="15618" max="15620" width="9.33203125" style="24"/>
    <col min="15621" max="15621" width="8.6640625" style="24" customWidth="1"/>
    <col min="15622" max="15623" width="12.6640625" style="24" customWidth="1"/>
    <col min="15624" max="15624" width="28.33203125" style="24" customWidth="1"/>
    <col min="15625" max="15872" width="9.33203125" style="24"/>
    <col min="15873" max="15873" width="14.5" style="24" customWidth="1"/>
    <col min="15874" max="15876" width="9.33203125" style="24"/>
    <col min="15877" max="15877" width="8.6640625" style="24" customWidth="1"/>
    <col min="15878" max="15879" width="12.6640625" style="24" customWidth="1"/>
    <col min="15880" max="15880" width="28.33203125" style="24" customWidth="1"/>
    <col min="15881" max="16128" width="9.33203125" style="24"/>
    <col min="16129" max="16129" width="14.5" style="24" customWidth="1"/>
    <col min="16130" max="16132" width="9.33203125" style="24"/>
    <col min="16133" max="16133" width="8.6640625" style="24" customWidth="1"/>
    <col min="16134" max="16135" width="12.6640625" style="24" customWidth="1"/>
    <col min="16136" max="16136" width="28.33203125" style="24" customWidth="1"/>
    <col min="16137" max="16384" width="9.33203125" style="24"/>
  </cols>
  <sheetData>
    <row r="1" spans="1:10" ht="14.25" customHeight="1" x14ac:dyDescent="0.15">
      <c r="A1" s="86" t="s">
        <v>27</v>
      </c>
      <c r="B1" s="56"/>
      <c r="C1" s="56"/>
      <c r="D1" s="56"/>
      <c r="E1" s="56"/>
      <c r="F1" s="56"/>
      <c r="G1" s="56"/>
      <c r="H1" s="57"/>
      <c r="I1" s="36"/>
      <c r="J1" s="36"/>
    </row>
    <row r="2" spans="1:10" ht="14.25" customHeight="1" x14ac:dyDescent="0.15">
      <c r="A2" s="58"/>
      <c r="B2" s="59"/>
      <c r="C2" s="59"/>
      <c r="D2" s="59"/>
      <c r="E2" s="59"/>
      <c r="F2" s="59"/>
      <c r="G2" s="59"/>
      <c r="H2" s="60"/>
      <c r="I2" s="36"/>
      <c r="J2" s="36"/>
    </row>
    <row r="3" spans="1:10" ht="14.25" customHeight="1" x14ac:dyDescent="0.15">
      <c r="A3" s="58"/>
      <c r="B3" s="59"/>
      <c r="C3" s="59"/>
      <c r="D3" s="59"/>
      <c r="E3" s="59"/>
      <c r="F3" s="59"/>
      <c r="G3" s="59"/>
      <c r="H3" s="60"/>
      <c r="I3" s="36"/>
      <c r="J3" s="36"/>
    </row>
    <row r="4" spans="1:10" ht="14.25" customHeight="1" x14ac:dyDescent="0.15">
      <c r="A4" s="58"/>
      <c r="B4" s="59"/>
      <c r="C4" s="59"/>
      <c r="D4" s="59"/>
      <c r="E4" s="59"/>
      <c r="F4" s="59"/>
      <c r="G4" s="59"/>
      <c r="H4" s="60"/>
      <c r="I4" s="36"/>
      <c r="J4" s="36"/>
    </row>
    <row r="5" spans="1:10" ht="14.25" customHeight="1" x14ac:dyDescent="0.15">
      <c r="A5" s="61"/>
      <c r="B5" s="62"/>
      <c r="C5" s="62"/>
      <c r="D5" s="62"/>
      <c r="E5" s="62"/>
      <c r="F5" s="62"/>
      <c r="G5" s="62"/>
      <c r="H5" s="63"/>
      <c r="I5" s="36"/>
      <c r="J5" s="36"/>
    </row>
    <row r="6" spans="1:10" ht="15" thickBot="1" x14ac:dyDescent="0.2"/>
    <row r="7" spans="1:10" x14ac:dyDescent="0.15">
      <c r="A7" s="87" t="s">
        <v>13</v>
      </c>
      <c r="B7" s="90" t="s">
        <v>28</v>
      </c>
      <c r="C7" s="91"/>
      <c r="D7" s="91"/>
      <c r="E7" s="92"/>
      <c r="F7" s="99" t="s">
        <v>29</v>
      </c>
      <c r="G7" s="99" t="s">
        <v>30</v>
      </c>
      <c r="H7" s="26" t="s">
        <v>31</v>
      </c>
    </row>
    <row r="8" spans="1:10" x14ac:dyDescent="0.15">
      <c r="A8" s="88"/>
      <c r="B8" s="93"/>
      <c r="C8" s="94"/>
      <c r="D8" s="94"/>
      <c r="E8" s="95"/>
      <c r="F8" s="88"/>
      <c r="G8" s="100"/>
      <c r="H8" s="27"/>
    </row>
    <row r="9" spans="1:10" ht="15" thickBot="1" x14ac:dyDescent="0.2">
      <c r="A9" s="89"/>
      <c r="B9" s="96"/>
      <c r="C9" s="97"/>
      <c r="D9" s="97"/>
      <c r="E9" s="98"/>
      <c r="F9" s="89"/>
      <c r="G9" s="101"/>
      <c r="H9" s="28"/>
    </row>
    <row r="10" spans="1:10" ht="15" thickBot="1" x14ac:dyDescent="0.2">
      <c r="A10" s="29" t="s">
        <v>32</v>
      </c>
      <c r="B10" s="83" t="s">
        <v>32</v>
      </c>
      <c r="C10" s="84"/>
      <c r="D10" s="84"/>
      <c r="E10" s="85"/>
      <c r="F10" s="30"/>
      <c r="G10" s="31">
        <f>F10*0.4</f>
        <v>0</v>
      </c>
      <c r="H10" s="32"/>
    </row>
    <row r="11" spans="1:10" ht="15" thickBot="1" x14ac:dyDescent="0.2">
      <c r="A11" s="29"/>
      <c r="B11" s="83"/>
      <c r="C11" s="84"/>
      <c r="D11" s="84"/>
      <c r="E11" s="85"/>
      <c r="F11" s="30"/>
      <c r="G11" s="31">
        <f t="shared" ref="G11:G27" si="0">F11*0.4</f>
        <v>0</v>
      </c>
      <c r="H11" s="32"/>
    </row>
    <row r="12" spans="1:10" ht="15" thickBot="1" x14ac:dyDescent="0.2">
      <c r="A12" s="29"/>
      <c r="B12" s="83" t="s">
        <v>32</v>
      </c>
      <c r="C12" s="84"/>
      <c r="D12" s="84"/>
      <c r="E12" s="85"/>
      <c r="F12" s="30"/>
      <c r="G12" s="31">
        <f t="shared" si="0"/>
        <v>0</v>
      </c>
      <c r="H12" s="32"/>
    </row>
    <row r="13" spans="1:10" ht="15" thickBot="1" x14ac:dyDescent="0.2">
      <c r="A13" s="29"/>
      <c r="B13" s="83"/>
      <c r="C13" s="84"/>
      <c r="D13" s="84"/>
      <c r="E13" s="85"/>
      <c r="F13" s="30"/>
      <c r="G13" s="31">
        <f t="shared" si="0"/>
        <v>0</v>
      </c>
      <c r="H13" s="32"/>
    </row>
    <row r="14" spans="1:10" ht="15" thickBot="1" x14ac:dyDescent="0.2">
      <c r="A14" s="29"/>
      <c r="B14" s="83"/>
      <c r="C14" s="84"/>
      <c r="D14" s="84"/>
      <c r="E14" s="85"/>
      <c r="F14" s="30"/>
      <c r="G14" s="31">
        <f t="shared" si="0"/>
        <v>0</v>
      </c>
      <c r="H14" s="32"/>
    </row>
    <row r="15" spans="1:10" ht="15" thickBot="1" x14ac:dyDescent="0.2">
      <c r="A15" s="29"/>
      <c r="B15" s="83"/>
      <c r="C15" s="84"/>
      <c r="D15" s="84"/>
      <c r="E15" s="85"/>
      <c r="F15" s="30"/>
      <c r="G15" s="31">
        <f t="shared" si="0"/>
        <v>0</v>
      </c>
      <c r="H15" s="32"/>
    </row>
    <row r="16" spans="1:10" ht="15" thickBot="1" x14ac:dyDescent="0.2">
      <c r="A16" s="29"/>
      <c r="B16" s="83"/>
      <c r="C16" s="84"/>
      <c r="D16" s="84"/>
      <c r="E16" s="85"/>
      <c r="F16" s="30"/>
      <c r="G16" s="31">
        <f t="shared" si="0"/>
        <v>0</v>
      </c>
      <c r="H16" s="32"/>
    </row>
    <row r="17" spans="1:8" ht="15" thickBot="1" x14ac:dyDescent="0.2">
      <c r="A17" s="29"/>
      <c r="B17" s="83"/>
      <c r="C17" s="84"/>
      <c r="D17" s="84"/>
      <c r="E17" s="85"/>
      <c r="F17" s="30"/>
      <c r="G17" s="31">
        <f t="shared" si="0"/>
        <v>0</v>
      </c>
      <c r="H17" s="32"/>
    </row>
    <row r="18" spans="1:8" ht="15" thickBot="1" x14ac:dyDescent="0.2">
      <c r="A18" s="29"/>
      <c r="B18" s="83"/>
      <c r="C18" s="84"/>
      <c r="D18" s="84"/>
      <c r="E18" s="85"/>
      <c r="F18" s="30"/>
      <c r="G18" s="31">
        <f t="shared" si="0"/>
        <v>0</v>
      </c>
      <c r="H18" s="32"/>
    </row>
    <row r="19" spans="1:8" ht="15" thickBot="1" x14ac:dyDescent="0.2">
      <c r="A19" s="29"/>
      <c r="B19" s="83"/>
      <c r="C19" s="84"/>
      <c r="D19" s="84"/>
      <c r="E19" s="85"/>
      <c r="F19" s="30"/>
      <c r="G19" s="31">
        <f t="shared" si="0"/>
        <v>0</v>
      </c>
      <c r="H19" s="32"/>
    </row>
    <row r="20" spans="1:8" ht="15" thickBot="1" x14ac:dyDescent="0.2">
      <c r="A20" s="29"/>
      <c r="B20" s="83"/>
      <c r="C20" s="84"/>
      <c r="D20" s="84"/>
      <c r="E20" s="85"/>
      <c r="F20" s="30"/>
      <c r="G20" s="31">
        <f t="shared" si="0"/>
        <v>0</v>
      </c>
      <c r="H20" s="32"/>
    </row>
    <row r="21" spans="1:8" ht="15" thickBot="1" x14ac:dyDescent="0.2">
      <c r="A21" s="29"/>
      <c r="B21" s="83"/>
      <c r="C21" s="84"/>
      <c r="D21" s="84"/>
      <c r="E21" s="85"/>
      <c r="F21" s="30"/>
      <c r="G21" s="31">
        <f t="shared" si="0"/>
        <v>0</v>
      </c>
      <c r="H21" s="32"/>
    </row>
    <row r="22" spans="1:8" ht="15" thickBot="1" x14ac:dyDescent="0.2">
      <c r="A22" s="29"/>
      <c r="B22" s="83"/>
      <c r="C22" s="84"/>
      <c r="D22" s="84"/>
      <c r="E22" s="85"/>
      <c r="F22" s="30"/>
      <c r="G22" s="31">
        <f t="shared" si="0"/>
        <v>0</v>
      </c>
      <c r="H22" s="32"/>
    </row>
    <row r="23" spans="1:8" ht="15" thickBot="1" x14ac:dyDescent="0.2">
      <c r="A23" s="29"/>
      <c r="B23" s="83"/>
      <c r="C23" s="84"/>
      <c r="D23" s="84"/>
      <c r="E23" s="85"/>
      <c r="F23" s="30"/>
      <c r="G23" s="31">
        <f t="shared" si="0"/>
        <v>0</v>
      </c>
      <c r="H23" s="32"/>
    </row>
    <row r="24" spans="1:8" ht="15" thickBot="1" x14ac:dyDescent="0.2">
      <c r="A24" s="29"/>
      <c r="B24" s="83"/>
      <c r="C24" s="84"/>
      <c r="D24" s="84"/>
      <c r="E24" s="85"/>
      <c r="F24" s="30"/>
      <c r="G24" s="31">
        <f t="shared" si="0"/>
        <v>0</v>
      </c>
      <c r="H24" s="32"/>
    </row>
    <row r="25" spans="1:8" ht="15" thickBot="1" x14ac:dyDescent="0.2">
      <c r="A25" s="29"/>
      <c r="B25" s="83"/>
      <c r="C25" s="84"/>
      <c r="D25" s="84"/>
      <c r="E25" s="85"/>
      <c r="F25" s="30"/>
      <c r="G25" s="31">
        <f t="shared" si="0"/>
        <v>0</v>
      </c>
      <c r="H25" s="32"/>
    </row>
    <row r="26" spans="1:8" ht="15" thickBot="1" x14ac:dyDescent="0.2">
      <c r="A26" s="29"/>
      <c r="B26" s="83"/>
      <c r="C26" s="84"/>
      <c r="D26" s="84"/>
      <c r="E26" s="85"/>
      <c r="F26" s="30"/>
      <c r="G26" s="31">
        <f t="shared" si="0"/>
        <v>0</v>
      </c>
      <c r="H26" s="32"/>
    </row>
    <row r="27" spans="1:8" ht="15" thickBot="1" x14ac:dyDescent="0.2">
      <c r="A27" s="29"/>
      <c r="B27" s="83"/>
      <c r="C27" s="84"/>
      <c r="D27" s="84"/>
      <c r="E27" s="85"/>
      <c r="F27" s="30"/>
      <c r="G27" s="31">
        <f t="shared" si="0"/>
        <v>0</v>
      </c>
      <c r="H27" s="32"/>
    </row>
    <row r="28" spans="1:8" x14ac:dyDescent="0.15">
      <c r="C28" s="25" t="s">
        <v>33</v>
      </c>
      <c r="F28" s="33"/>
      <c r="G28" s="34">
        <f>SUM(G10:G27)</f>
        <v>0</v>
      </c>
    </row>
    <row r="29" spans="1:8" x14ac:dyDescent="0.15">
      <c r="E29" s="25"/>
      <c r="G29" s="35"/>
    </row>
    <row r="30" spans="1:8" x14ac:dyDescent="0.15">
      <c r="A30" s="24" t="s">
        <v>34</v>
      </c>
    </row>
    <row r="32" spans="1:8" x14ac:dyDescent="0.15">
      <c r="A32" s="25" t="s">
        <v>35</v>
      </c>
    </row>
  </sheetData>
  <mergeCells count="23">
    <mergeCell ref="B10:E10"/>
    <mergeCell ref="A1:H5"/>
    <mergeCell ref="A7:A9"/>
    <mergeCell ref="B7:E9"/>
    <mergeCell ref="F7:F9"/>
    <mergeCell ref="G7:G9"/>
    <mergeCell ref="B22:E22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N12"/>
  <sheetViews>
    <sheetView topLeftCell="A2" workbookViewId="0">
      <selection activeCell="K11" sqref="K11"/>
    </sheetView>
  </sheetViews>
  <sheetFormatPr baseColWidth="10" defaultColWidth="8.83203125" defaultRowHeight="15" x14ac:dyDescent="0.2"/>
  <cols>
    <col min="4" max="4" width="29.6640625" customWidth="1"/>
    <col min="7" max="7" width="10.6640625" bestFit="1" customWidth="1"/>
    <col min="10" max="10" width="19.6640625" customWidth="1"/>
  </cols>
  <sheetData>
    <row r="3" spans="4:14" x14ac:dyDescent="0.2">
      <c r="D3" t="s">
        <v>11</v>
      </c>
      <c r="G3" s="1" t="s">
        <v>36</v>
      </c>
      <c r="H3" s="1"/>
      <c r="I3" s="1"/>
      <c r="J3" s="1" t="s">
        <v>37</v>
      </c>
      <c r="K3" s="1" t="s">
        <v>38</v>
      </c>
      <c r="L3" s="1" t="s">
        <v>15</v>
      </c>
      <c r="N3" s="1"/>
    </row>
    <row r="5" spans="4:14" x14ac:dyDescent="0.2">
      <c r="D5" t="s">
        <v>18</v>
      </c>
      <c r="E5">
        <v>7400</v>
      </c>
      <c r="G5">
        <v>0</v>
      </c>
      <c r="J5" t="s">
        <v>39</v>
      </c>
      <c r="K5">
        <v>0.45</v>
      </c>
      <c r="L5">
        <f>0.15/6</f>
        <v>2.4999999999999998E-2</v>
      </c>
    </row>
    <row r="6" spans="4:14" x14ac:dyDescent="0.2">
      <c r="D6" t="s">
        <v>40</v>
      </c>
      <c r="E6">
        <v>7406</v>
      </c>
      <c r="G6">
        <v>1</v>
      </c>
      <c r="J6" t="s">
        <v>41</v>
      </c>
      <c r="K6">
        <v>0.25</v>
      </c>
      <c r="L6">
        <f>0.15/6</f>
        <v>2.4999999999999998E-2</v>
      </c>
    </row>
    <row r="7" spans="4:14" x14ac:dyDescent="0.2">
      <c r="D7" t="s">
        <v>42</v>
      </c>
      <c r="E7">
        <v>7402</v>
      </c>
      <c r="G7">
        <v>2</v>
      </c>
    </row>
    <row r="8" spans="4:14" x14ac:dyDescent="0.2">
      <c r="D8" t="s">
        <v>19</v>
      </c>
      <c r="E8">
        <v>7400</v>
      </c>
      <c r="G8">
        <v>3</v>
      </c>
    </row>
    <row r="9" spans="4:14" x14ac:dyDescent="0.2">
      <c r="D9" t="s">
        <v>43</v>
      </c>
      <c r="E9">
        <v>7400</v>
      </c>
      <c r="G9">
        <v>4</v>
      </c>
    </row>
    <row r="10" spans="4:14" x14ac:dyDescent="0.2">
      <c r="D10" t="s">
        <v>44</v>
      </c>
      <c r="E10">
        <v>7400</v>
      </c>
    </row>
    <row r="11" spans="4:14" x14ac:dyDescent="0.2">
      <c r="D11" t="s">
        <v>45</v>
      </c>
      <c r="E11">
        <v>7400</v>
      </c>
    </row>
    <row r="12" spans="4:14" x14ac:dyDescent="0.2">
      <c r="D12" t="s">
        <v>46</v>
      </c>
      <c r="E12" s="1" t="str">
        <f>+""</f>
        <v/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BBF6FC637E8E41B86469F051603FFD" ma:contentTypeVersion="" ma:contentTypeDescription="Create a new document." ma:contentTypeScope="" ma:versionID="0c5da62ebf88584d817d0384e11030d5">
  <xsd:schema xmlns:xsd="http://www.w3.org/2001/XMLSchema" xmlns:xs="http://www.w3.org/2001/XMLSchema" xmlns:p="http://schemas.microsoft.com/office/2006/metadata/properties" xmlns:ns2="ddc16f2e-ac79-420b-bf02-152a3fab2b22" xmlns:ns3="1569c5f5-a930-4049-8865-256d0238437a" xmlns:ns4="046211cc-de88-42d5-96e2-2085b9a65cc5" targetNamespace="http://schemas.microsoft.com/office/2006/metadata/properties" ma:root="true" ma:fieldsID="9bda3f7a428011cb951966ee769024e6" ns2:_="" ns3:_="" ns4:_="">
    <xsd:import namespace="ddc16f2e-ac79-420b-bf02-152a3fab2b22"/>
    <xsd:import namespace="1569c5f5-a930-4049-8865-256d0238437a"/>
    <xsd:import namespace="046211cc-de88-42d5-96e2-2085b9a65c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16f2e-ac79-420b-bf02-152a3fab2b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2C7B771-8BF4-40AA-BE8D-F137FF8FC4DA}" ma:internalName="TaxCatchAll" ma:showField="CatchAllData" ma:web="{1569c5f5-a930-4049-8865-256d0238437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9c5f5-a930-4049-8865-256d0238437a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211cc-de88-42d5-96e2-2085b9a65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b5eb1a5-37e6-488e-b8f0-ddc5ba466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6211cc-de88-42d5-96e2-2085b9a65cc5">
      <Terms xmlns="http://schemas.microsoft.com/office/infopath/2007/PartnerControls"/>
    </lcf76f155ced4ddcb4097134ff3c332f>
    <TaxCatchAll xmlns="ddc16f2e-ac79-420b-bf02-152a3fab2b22" xsi:nil="true"/>
  </documentManagement>
</p:properties>
</file>

<file path=customXml/itemProps1.xml><?xml version="1.0" encoding="utf-8"?>
<ds:datastoreItem xmlns:ds="http://schemas.openxmlformats.org/officeDocument/2006/customXml" ds:itemID="{22635096-FC3E-4040-8BC3-3AF189DFF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c16f2e-ac79-420b-bf02-152a3fab2b22"/>
    <ds:schemaRef ds:uri="1569c5f5-a930-4049-8865-256d0238437a"/>
    <ds:schemaRef ds:uri="046211cc-de88-42d5-96e2-2085b9a65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EF78B4-10B7-4D06-846E-8289377E8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85906D-2CE8-4E27-919B-BFCA005D5B8B}">
  <ds:schemaRefs>
    <ds:schemaRef ds:uri="http://schemas.microsoft.com/office/2006/metadata/properties"/>
    <ds:schemaRef ds:uri="http://schemas.microsoft.com/office/infopath/2007/PartnerControls"/>
    <ds:schemaRef ds:uri="046211cc-de88-42d5-96e2-2085b9a65cc5"/>
    <ds:schemaRef ds:uri="ddc16f2e-ac79-420b-bf02-152a3fab2b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Claim Form</vt:lpstr>
      <vt:lpstr>Mileage Claim Form</vt:lpstr>
      <vt:lpstr>Lookups</vt:lpstr>
      <vt:lpstr>'Expense Claim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dsurridge</dc:creator>
  <cp:keywords/>
  <dc:description/>
  <cp:lastModifiedBy>Microsoft Office User</cp:lastModifiedBy>
  <cp:revision/>
  <dcterms:created xsi:type="dcterms:W3CDTF">2013-05-02T13:52:10Z</dcterms:created>
  <dcterms:modified xsi:type="dcterms:W3CDTF">2023-05-03T02:04:54Z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0x010100DEBBF6FC637E8E41B86469F051603FFD</vt:lpwstr>
  </property>
</Properties>
</file>