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1"/>
  <workbookPr defaultThemeVersion="166925"/>
  <mc:AlternateContent xmlns:mc="http://schemas.openxmlformats.org/markup-compatibility/2006">
    <mc:Choice Requires="x15">
      <x15ac:absPath xmlns:x15ac="http://schemas.microsoft.com/office/spreadsheetml/2010/11/ac" url="https://cre8itevents-my.sharepoint.com/personal/martin_cre8itevents_com_au/Documents/Shared with Everyone/Events 2021/ACCYPN 2021 Conference/Certificate of Attendance/"/>
    </mc:Choice>
  </mc:AlternateContent>
  <xr:revisionPtr revIDLastSave="157" documentId="8_{167C8D4D-52C6-4C12-A8EB-FFBDC714A840}" xr6:coauthVersionLast="47" xr6:coauthVersionMax="47" xr10:uidLastSave="{CEF43765-A796-49D7-81E5-90DE53C8EFA1}"/>
  <bookViews>
    <workbookView xWindow="28680" yWindow="-120" windowWidth="29040" windowHeight="15840" xr2:uid="{F3F27E3B-1422-4834-BB5C-B681C43FDFA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1" i="1"/>
  <c r="H42" i="1"/>
  <c r="H43" i="1"/>
  <c r="H44" i="1"/>
  <c r="H3" i="1"/>
  <c r="E46" i="1"/>
  <c r="E48" i="1" s="1"/>
  <c r="H46" i="1" l="1"/>
  <c r="H48" i="1" s="1"/>
</calcChain>
</file>

<file path=xl/sharedStrings.xml><?xml version="1.0" encoding="utf-8"?>
<sst xmlns="http://schemas.openxmlformats.org/spreadsheetml/2006/main" count="162" uniqueCount="107">
  <si>
    <t>Session</t>
  </si>
  <si>
    <t>Type</t>
  </si>
  <si>
    <t>Abstract</t>
  </si>
  <si>
    <t>Presenter</t>
  </si>
  <si>
    <t>Duration Minutes</t>
  </si>
  <si>
    <t>Presentation Date</t>
  </si>
  <si>
    <t>Watched</t>
  </si>
  <si>
    <t>Minutes</t>
  </si>
  <si>
    <t>Yes</t>
  </si>
  <si>
    <t>Master Class: Partnership, Engagement and Ethical Considerations in Healthcare and Research Activities with Children and Young People: Child Centred Care Initiatives</t>
  </si>
  <si>
    <t>Master Class</t>
  </si>
  <si>
    <t>Does not include personal activity time</t>
  </si>
  <si>
    <t>Dr Mandie Foster</t>
  </si>
  <si>
    <t>Workshop: Paediatrics nurses measuring the impact of care: how can the use of mixed methods help?</t>
  </si>
  <si>
    <t>Workshop</t>
  </si>
  <si>
    <t>Dr Yvonne Parry</t>
  </si>
  <si>
    <t>Conference Welcome &amp; Welcome to Country</t>
  </si>
  <si>
    <t>ACCYPN</t>
  </si>
  <si>
    <t>Paediatric and Child Health Nursing: The Past, the Present and the Future</t>
  </si>
  <si>
    <t>Keynote</t>
  </si>
  <si>
    <t>Linda Shields</t>
  </si>
  <si>
    <t>Addressing Social Determinants of Health (SDOH) for Young People in Clinical Practice</t>
  </si>
  <si>
    <t>Rachel Buckley</t>
  </si>
  <si>
    <t>ACCYPN Update</t>
  </si>
  <si>
    <t>Paediatric Nurses Understanding of the Role of Health Literacy</t>
  </si>
  <si>
    <t>Oral Abstract</t>
  </si>
  <si>
    <t>Concurrent 1A - Strengthening Workforce</t>
  </si>
  <si>
    <t>Maria Ronan</t>
  </si>
  <si>
    <t>A Model of Student Supervision to Best Support the Unique Needs of the Paediatric Setting.</t>
  </si>
  <si>
    <t>Dr Jacqueline Jauncey-Cooke</t>
  </si>
  <si>
    <t>Student supervision in paediatric settings: How equipped are our registered nurses to support student placement?</t>
  </si>
  <si>
    <t>Recognition and management of paediatric sepsis in Queensland: a multidisciplinary approach to improve outcomes for children</t>
  </si>
  <si>
    <t>Concurrent 1B - Clinical Paediatrics</t>
  </si>
  <si>
    <t>Amanda Harley</t>
  </si>
  <si>
    <t>Comparison of midline catheters and peripherally inserted central catheters to reduce the need for general anaesthesia in children with respiratory disease: A feasibility randomised controlled trial.</t>
  </si>
  <si>
    <t>Tricia Kleidon</t>
  </si>
  <si>
    <t>Infant Burn injuries - does care change with age?</t>
  </si>
  <si>
    <t>Kathy Bicknell</t>
  </si>
  <si>
    <t>The IV Passport: A consumer-led innovation for children and families</t>
  </si>
  <si>
    <t>Professor Amanda Ullman</t>
  </si>
  <si>
    <t>A nurse falls in love with a baby and gives a TED talk. Another nurse shares the vision and starts networking. A nurse from the UK who has done it before builds a new service, Hummingbird House, where a team of nurses care for life limited children and their families</t>
  </si>
  <si>
    <t>Concurrent 1C - Nurse Lead Models of Care / Integrated Interdisciplinary Models of Care</t>
  </si>
  <si>
    <t>Ainsley Stock</t>
  </si>
  <si>
    <t>Management of atopic dermatitis and the impact of nurse led eczema clinics - A paediatric dermatology nurse led eczema clinic evaluation</t>
  </si>
  <si>
    <t>Tim Gartland</t>
  </si>
  <si>
    <t>The Future is looking Bright: A summary of the Primary School Nurse Health Readiness Program in Queensland.</t>
  </si>
  <si>
    <t>Shelley Duffy</t>
  </si>
  <si>
    <t>Improving Life Outcomes for Children in Early Childhood Education and Care</t>
  </si>
  <si>
    <t>Sonia Harris</t>
  </si>
  <si>
    <t>Under Pressure: Assessing the Feasibility of Hourly Pressure Injury Checks in Paediatric Patients</t>
  </si>
  <si>
    <t>Concurrent 2A - Clinical Paediatrics</t>
  </si>
  <si>
    <t>Emily Thomson</t>
  </si>
  <si>
    <t>Healthy Living Triple P: Outcomes from a randomised controlled trial of a brief group parenting program for families of children with eczema</t>
  </si>
  <si>
    <t>Dr Amy Mitchell</t>
  </si>
  <si>
    <t>Paediatric Nurse Practitioner Support for Homeless Children: My Experiences</t>
  </si>
  <si>
    <t>Concurrent 2B - Nurse Lead Models of Care / Integrated Interdisciplinary Models of Care</t>
  </si>
  <si>
    <t>Alicia Bell</t>
  </si>
  <si>
    <t>Exploring the diversity in the role of a Burns Clinical Nurse Consultant (CNC)</t>
  </si>
  <si>
    <t>Partnering with Parents- improving developmental outcomes for premature babies and their families.</t>
  </si>
  <si>
    <t>Concurrent 2C - Neonatal Care</t>
  </si>
  <si>
    <t>Cassie Weir</t>
  </si>
  <si>
    <t>Informing the next safe infant sleep public health campaign: a national consensus exercise to determine priorities in supporting parents of young infants</t>
  </si>
  <si>
    <t>Professor Jeanine Young</t>
  </si>
  <si>
    <t>Health Care Professionals Mental Health and Well-Being</t>
  </si>
  <si>
    <t>Liz Crowe</t>
  </si>
  <si>
    <t>COVID-19 and the Paediatric Population | Professor Sarath Ranganathan
An overview of COVID-19 in children and where we are now. | Sonja Elia NP
COVID-19 Vaccination and Children | Liz Crowe
Does Staff Wellbeing Need to Change During A Pandemic? | Tara-Jane Clark
A Generation Waiting for a New Normal: The impact of COVID-19 on the mental health and wellbeing of children and young people</t>
  </si>
  <si>
    <t>Keynotes &amp; Panel</t>
  </si>
  <si>
    <t>High Performance Culture in a Time of Uncertainty and Great Opportunity for Nursing</t>
  </si>
  <si>
    <t>Callan Battley</t>
  </si>
  <si>
    <t>The important role of Immunisation Program Nurses in strengthening immunisation</t>
  </si>
  <si>
    <t>Rapid Fire Presentation</t>
  </si>
  <si>
    <t>Mary Barnett</t>
  </si>
  <si>
    <t>Responsive parenting videos – empowering families with sleep and feeding challenges</t>
  </si>
  <si>
    <t>Linda Crowe</t>
  </si>
  <si>
    <t>Leading the Workforce to Create Certainty in Uncertain Times</t>
  </si>
  <si>
    <t>Sonya Preston</t>
  </si>
  <si>
    <t>Are we keeping up? Meeting the Needs of Parents in the Postnatal Period in Queensland, Australia</t>
  </si>
  <si>
    <t>Concurrent 3A - Nurse Lead Models of Care / Integrated Interdisciplinary Models of Care</t>
  </si>
  <si>
    <t>Dr Robyn Penny</t>
  </si>
  <si>
    <t>Recognising the contribution of Nurse Immunisers and nurse-led vaccination</t>
  </si>
  <si>
    <t>Dr Sandra Miles</t>
  </si>
  <si>
    <t>Karitane Virtual Breastfeeding Clinic. Face-to-face virtual support for breastfeeding mothers in their own homes at the times support is needed. Using the Help Me Feed app, qualified child and family health RN's, RM's and lactation consultants provide individualised assessment and breastfeeding plans using live video call, texts, videos and resources.</t>
  </si>
  <si>
    <t>Sally Lee</t>
  </si>
  <si>
    <t>Challenging times requires responsive action in Child Health at West Moreton health Queensland</t>
  </si>
  <si>
    <t>Concurrent 3B - Nurse Lead Models of Care / Integrated Interdisciplinary Models of Care</t>
  </si>
  <si>
    <t>Ann-maree Sandeman</t>
  </si>
  <si>
    <t>Starting Well Initiative: An integrated pathway of antenatal and postnatal care for families with complex needs in Queensland</t>
  </si>
  <si>
    <t>Shirley Aubrey</t>
  </si>
  <si>
    <t>Implementation and evaluation of a Community Mothers’ Program in south metropolitan Perth</t>
  </si>
  <si>
    <t>Dr Mary Tallon</t>
  </si>
  <si>
    <t>Promoting the development of healthy habits in early childhood: barriers and enablers to implementation of healthy lifestyle behaviours with young Australian children</t>
  </si>
  <si>
    <t>Concurrent 3C - Focusing on Young People's Issues / Community Child Health</t>
  </si>
  <si>
    <t>Children and young people’s right to be heard: listening to their experiences in healthcare using child-centred qualitative methods</t>
  </si>
  <si>
    <t>Clare Davies</t>
  </si>
  <si>
    <t>Community based ED Paediatric NP leading interprofessional care of marginalised children</t>
  </si>
  <si>
    <t>Concurrent 3C - Nurse Lead Models of Care / Integrated Interdisciplinary Models of Care</t>
  </si>
  <si>
    <t>Reducing Health Inequalities for Children and Young People in the Asia Pacific Region – Priorities and Progress</t>
  </si>
  <si>
    <t>Susanna Lee Wai Yee</t>
  </si>
  <si>
    <t>Conference Summary &amp; Close</t>
  </si>
  <si>
    <t>Predatory Publishers: The Zombies of the Publishing World</t>
  </si>
  <si>
    <t>Bonus Keynote</t>
  </si>
  <si>
    <t>More than mandatory reporting: how nurses and midwives safeguard children from abuse and neglect</t>
  </si>
  <si>
    <t>Dr Lauren Lines</t>
  </si>
  <si>
    <t>Total Minutes CPD Available</t>
  </si>
  <si>
    <t>Total Minutes Watched</t>
  </si>
  <si>
    <t>Total Hours CPD Available</t>
  </si>
  <si>
    <t>Total Hours Watched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</si>
</sst>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0" xfId="0" applyAlignment="1" applyProtection="1">
      <alignment wrapText="1"/>
    </xf>
    <xf numFmtId="0" fontId="0" fillId="0" borderId="0" xfId="0" applyProtection="1"/>
    <xf numFmtId="0" fontId="0" fillId="0" borderId="0" xfId="0" applyAlignment="1" applyProtection="1">
      <alignment horizontal="center"/>
    </xf>
    <xf numFmtId="14" fontId="0" fillId="0" borderId="0" xfId="0" applyNumberFormat="1" applyAlignment="1" applyProtection="1">
      <alignment horizontal="center"/>
    </xf>
    <xf numFmtId="0" fontId="1" fillId="3" borderId="1" xfId="0" applyFont="1" applyFill="1" applyBorder="1" applyAlignment="1" applyProtection="1">
      <alignment horizontal="center"/>
    </xf>
    <xf numFmtId="0" fontId="0" fillId="0" borderId="1" xfId="0" applyBorder="1" applyAlignment="1" applyProtection="1">
      <alignment wrapText="1"/>
    </xf>
    <xf numFmtId="0" fontId="0" fillId="0" borderId="1" xfId="0" applyBorder="1" applyAlignment="1" applyProtection="1">
      <alignment horizontal="center"/>
    </xf>
    <xf numFmtId="14" fontId="0" fillId="0" borderId="1" xfId="0" applyNumberFormat="1" applyBorder="1" applyAlignment="1" applyProtection="1">
      <alignment horizontal="center"/>
    </xf>
    <xf numFmtId="0" fontId="0" fillId="0" borderId="1" xfId="0" applyBorder="1" applyAlignment="1" applyProtection="1">
      <alignment horizontal="center"/>
      <protection locked="0"/>
    </xf>
    <xf numFmtId="0" fontId="1" fillId="3" borderId="3" xfId="0" applyFont="1" applyFill="1" applyBorder="1" applyAlignment="1" applyProtection="1">
      <alignment horizontal="center"/>
    </xf>
    <xf numFmtId="0" fontId="0" fillId="0" borderId="5" xfId="0" applyBorder="1" applyAlignment="1" applyProtection="1">
      <alignment wrapText="1"/>
    </xf>
    <xf numFmtId="0" fontId="0" fillId="0" borderId="6" xfId="0" applyBorder="1" applyAlignment="1" applyProtection="1">
      <alignment horizontal="center"/>
    </xf>
    <xf numFmtId="0" fontId="0" fillId="0" borderId="7" xfId="0" applyBorder="1" applyAlignment="1" applyProtection="1">
      <alignment wrapText="1"/>
    </xf>
    <xf numFmtId="0" fontId="0" fillId="0" borderId="8" xfId="0" applyBorder="1" applyAlignment="1" applyProtection="1">
      <alignment wrapText="1"/>
    </xf>
    <xf numFmtId="0" fontId="0" fillId="0" borderId="8" xfId="0" applyBorder="1" applyAlignment="1" applyProtection="1">
      <alignment horizontal="center"/>
    </xf>
    <xf numFmtId="14" fontId="0" fillId="0" borderId="8" xfId="0" applyNumberFormat="1" applyBorder="1" applyAlignment="1" applyProtection="1">
      <alignment horizontal="center"/>
    </xf>
    <xf numFmtId="0" fontId="0" fillId="0" borderId="8" xfId="0" applyBorder="1" applyAlignment="1" applyProtection="1">
      <alignment horizontal="center"/>
      <protection locked="0"/>
    </xf>
    <xf numFmtId="0" fontId="0" fillId="0" borderId="9" xfId="0" applyBorder="1" applyAlignment="1" applyProtection="1">
      <alignment horizontal="center"/>
    </xf>
    <xf numFmtId="0" fontId="0" fillId="0" borderId="10" xfId="0" applyBorder="1" applyAlignment="1" applyProtection="1">
      <alignment wrapText="1"/>
    </xf>
    <xf numFmtId="0" fontId="0" fillId="0" borderId="11" xfId="0" applyBorder="1" applyAlignment="1" applyProtection="1">
      <alignment horizontal="center"/>
    </xf>
    <xf numFmtId="0" fontId="1" fillId="2" borderId="11" xfId="0" applyFont="1" applyFill="1" applyBorder="1" applyAlignment="1" applyProtection="1">
      <alignment horizontal="center" wrapText="1"/>
    </xf>
    <xf numFmtId="0" fontId="1" fillId="2" borderId="11" xfId="0" applyFont="1" applyFill="1" applyBorder="1" applyAlignment="1" applyProtection="1">
      <alignment horizontal="center"/>
    </xf>
    <xf numFmtId="0" fontId="1" fillId="2" borderId="12" xfId="0" applyFont="1" applyFill="1" applyBorder="1" applyAlignment="1" applyProtection="1">
      <alignment horizontal="center"/>
    </xf>
    <xf numFmtId="0" fontId="1" fillId="3" borderId="3" xfId="0" applyFont="1" applyFill="1" applyBorder="1" applyAlignment="1" applyProtection="1">
      <alignment horizontal="center" wrapText="1"/>
    </xf>
    <xf numFmtId="0" fontId="1" fillId="3" borderId="1"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6" xfId="0" applyFont="1" applyFill="1" applyBorder="1" applyAlignment="1" applyProtection="1">
      <alignment horizontal="center" wrapText="1"/>
    </xf>
    <xf numFmtId="0" fontId="1" fillId="3" borderId="2" xfId="0" applyFont="1" applyFill="1" applyBorder="1" applyAlignment="1" applyProtection="1">
      <alignment horizontal="center" wrapText="1"/>
    </xf>
    <xf numFmtId="0" fontId="1" fillId="3" borderId="5"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A18C-2E73-440E-A8CC-C4CA4574B722}">
  <sheetPr>
    <pageSetUpPr fitToPage="1"/>
  </sheetPr>
  <dimension ref="A1:H48"/>
  <sheetViews>
    <sheetView tabSelected="1" workbookViewId="0">
      <selection activeCell="D10" sqref="D10"/>
    </sheetView>
  </sheetViews>
  <sheetFormatPr defaultRowHeight="15"/>
  <cols>
    <col min="1" max="1" width="61.5703125" style="1" customWidth="1"/>
    <col min="2" max="2" width="15.140625" style="1" customWidth="1"/>
    <col min="3" max="3" width="21.7109375" style="1" customWidth="1"/>
    <col min="4" max="4" width="16.28515625" style="1" customWidth="1"/>
    <col min="5" max="5" width="10.42578125" style="3" customWidth="1"/>
    <col min="6" max="6" width="13.42578125" style="3" bestFit="1" customWidth="1"/>
    <col min="7" max="7" width="8.85546875" style="3" bestFit="1" customWidth="1"/>
    <col min="8" max="8" width="8.85546875" style="3" customWidth="1"/>
    <col min="9" max="16384" width="9.140625" style="2"/>
  </cols>
  <sheetData>
    <row r="1" spans="1:8">
      <c r="A1" s="28" t="s">
        <v>0</v>
      </c>
      <c r="B1" s="24" t="s">
        <v>1</v>
      </c>
      <c r="C1" s="24" t="s">
        <v>2</v>
      </c>
      <c r="D1" s="24" t="s">
        <v>3</v>
      </c>
      <c r="E1" s="24" t="s">
        <v>4</v>
      </c>
      <c r="F1" s="24" t="s">
        <v>5</v>
      </c>
      <c r="G1" s="10" t="s">
        <v>6</v>
      </c>
      <c r="H1" s="26" t="s">
        <v>7</v>
      </c>
    </row>
    <row r="2" spans="1:8">
      <c r="A2" s="29"/>
      <c r="B2" s="25"/>
      <c r="C2" s="25"/>
      <c r="D2" s="25"/>
      <c r="E2" s="25"/>
      <c r="F2" s="25"/>
      <c r="G2" s="5" t="s">
        <v>8</v>
      </c>
      <c r="H2" s="27"/>
    </row>
    <row r="3" spans="1:8" ht="45">
      <c r="A3" s="11" t="s">
        <v>9</v>
      </c>
      <c r="B3" s="6" t="s">
        <v>10</v>
      </c>
      <c r="C3" s="6" t="s">
        <v>11</v>
      </c>
      <c r="D3" s="6" t="s">
        <v>12</v>
      </c>
      <c r="E3" s="7">
        <v>36</v>
      </c>
      <c r="F3" s="8">
        <v>44454</v>
      </c>
      <c r="G3" s="9"/>
      <c r="H3" s="12" t="str">
        <f>IF(G3=G$2, E3, "")</f>
        <v/>
      </c>
    </row>
    <row r="4" spans="1:8" ht="30">
      <c r="A4" s="11" t="s">
        <v>13</v>
      </c>
      <c r="B4" s="6" t="s">
        <v>14</v>
      </c>
      <c r="C4" s="6" t="s">
        <v>11</v>
      </c>
      <c r="D4" s="6" t="s">
        <v>15</v>
      </c>
      <c r="E4" s="7">
        <v>27</v>
      </c>
      <c r="F4" s="8">
        <v>44454</v>
      </c>
      <c r="G4" s="9"/>
      <c r="H4" s="12" t="str">
        <f>IF(G4=G$2, E4, "")</f>
        <v/>
      </c>
    </row>
    <row r="5" spans="1:8">
      <c r="A5" s="11" t="s">
        <v>16</v>
      </c>
      <c r="B5" s="6" t="s">
        <v>17</v>
      </c>
      <c r="C5" s="6"/>
      <c r="D5" s="6"/>
      <c r="E5" s="7">
        <v>11</v>
      </c>
      <c r="F5" s="8">
        <v>44455</v>
      </c>
      <c r="G5" s="9"/>
      <c r="H5" s="12" t="str">
        <f>IF(G5=G$2, E5, "")</f>
        <v/>
      </c>
    </row>
    <row r="6" spans="1:8" ht="30">
      <c r="A6" s="11" t="s">
        <v>18</v>
      </c>
      <c r="B6" s="6" t="s">
        <v>19</v>
      </c>
      <c r="C6" s="6"/>
      <c r="D6" s="6" t="s">
        <v>20</v>
      </c>
      <c r="E6" s="7">
        <v>48</v>
      </c>
      <c r="F6" s="8">
        <v>44455</v>
      </c>
      <c r="G6" s="9"/>
      <c r="H6" s="12" t="str">
        <f>IF(G6=G$2, E6, "")</f>
        <v/>
      </c>
    </row>
    <row r="7" spans="1:8" ht="30">
      <c r="A7" s="11" t="s">
        <v>21</v>
      </c>
      <c r="B7" s="6" t="s">
        <v>19</v>
      </c>
      <c r="C7" s="6"/>
      <c r="D7" s="6" t="s">
        <v>22</v>
      </c>
      <c r="E7" s="7">
        <v>35</v>
      </c>
      <c r="F7" s="8">
        <v>44455</v>
      </c>
      <c r="G7" s="9"/>
      <c r="H7" s="12" t="str">
        <f>IF(G7=G$2, E7, "")</f>
        <v/>
      </c>
    </row>
    <row r="8" spans="1:8">
      <c r="A8" s="11" t="s">
        <v>23</v>
      </c>
      <c r="B8" s="6" t="s">
        <v>17</v>
      </c>
      <c r="C8" s="6"/>
      <c r="D8" s="6"/>
      <c r="E8" s="7">
        <v>19</v>
      </c>
      <c r="F8" s="8">
        <v>44455</v>
      </c>
      <c r="G8" s="9"/>
      <c r="H8" s="12" t="str">
        <f>IF(G8=G$2, E8, "")</f>
        <v/>
      </c>
    </row>
    <row r="9" spans="1:8" ht="45">
      <c r="A9" s="11" t="s">
        <v>24</v>
      </c>
      <c r="B9" s="6" t="s">
        <v>25</v>
      </c>
      <c r="C9" s="6" t="s">
        <v>26</v>
      </c>
      <c r="D9" s="6" t="s">
        <v>27</v>
      </c>
      <c r="E9" s="7">
        <v>18</v>
      </c>
      <c r="F9" s="8">
        <v>44455</v>
      </c>
      <c r="G9" s="9"/>
      <c r="H9" s="12" t="str">
        <f>IF(G9=G$2, E9, "")</f>
        <v/>
      </c>
    </row>
    <row r="10" spans="1:8" ht="45">
      <c r="A10" s="11" t="s">
        <v>28</v>
      </c>
      <c r="B10" s="6" t="s">
        <v>25</v>
      </c>
      <c r="C10" s="6" t="s">
        <v>26</v>
      </c>
      <c r="D10" s="6" t="s">
        <v>29</v>
      </c>
      <c r="E10" s="7">
        <v>17</v>
      </c>
      <c r="F10" s="8">
        <v>44455</v>
      </c>
      <c r="G10" s="9"/>
      <c r="H10" s="12" t="str">
        <f>IF(G10=G$2, E10, "")</f>
        <v/>
      </c>
    </row>
    <row r="11" spans="1:8" ht="45">
      <c r="A11" s="11" t="s">
        <v>30</v>
      </c>
      <c r="B11" s="6" t="s">
        <v>25</v>
      </c>
      <c r="C11" s="6" t="s">
        <v>26</v>
      </c>
      <c r="D11" s="6" t="s">
        <v>29</v>
      </c>
      <c r="E11" s="7">
        <v>15</v>
      </c>
      <c r="F11" s="8">
        <v>44455</v>
      </c>
      <c r="G11" s="9"/>
      <c r="H11" s="12" t="str">
        <f>IF(G11=G$2, E11, "")</f>
        <v/>
      </c>
    </row>
    <row r="12" spans="1:8" ht="30">
      <c r="A12" s="11" t="s">
        <v>31</v>
      </c>
      <c r="B12" s="6" t="s">
        <v>25</v>
      </c>
      <c r="C12" s="6" t="s">
        <v>32</v>
      </c>
      <c r="D12" s="6" t="s">
        <v>33</v>
      </c>
      <c r="E12" s="7">
        <v>21</v>
      </c>
      <c r="F12" s="8">
        <v>44455</v>
      </c>
      <c r="G12" s="9"/>
      <c r="H12" s="12" t="str">
        <f>IF(G12=G$2, E12, "")</f>
        <v/>
      </c>
    </row>
    <row r="13" spans="1:8" ht="45">
      <c r="A13" s="11" t="s">
        <v>34</v>
      </c>
      <c r="B13" s="6" t="s">
        <v>25</v>
      </c>
      <c r="C13" s="6" t="s">
        <v>32</v>
      </c>
      <c r="D13" s="6" t="s">
        <v>35</v>
      </c>
      <c r="E13" s="7">
        <v>18</v>
      </c>
      <c r="F13" s="8">
        <v>44455</v>
      </c>
      <c r="G13" s="9"/>
      <c r="H13" s="12" t="str">
        <f>IF(G13=G$2, E13, "")</f>
        <v/>
      </c>
    </row>
    <row r="14" spans="1:8" ht="30">
      <c r="A14" s="11" t="s">
        <v>36</v>
      </c>
      <c r="B14" s="6" t="s">
        <v>25</v>
      </c>
      <c r="C14" s="6" t="s">
        <v>32</v>
      </c>
      <c r="D14" s="6" t="s">
        <v>37</v>
      </c>
      <c r="E14" s="7">
        <v>11</v>
      </c>
      <c r="F14" s="8">
        <v>44455</v>
      </c>
      <c r="G14" s="9"/>
      <c r="H14" s="12" t="str">
        <f>IF(G14=G$2, E14, "")</f>
        <v/>
      </c>
    </row>
    <row r="15" spans="1:8" ht="30">
      <c r="A15" s="11" t="s">
        <v>38</v>
      </c>
      <c r="B15" s="6" t="s">
        <v>25</v>
      </c>
      <c r="C15" s="6" t="s">
        <v>32</v>
      </c>
      <c r="D15" s="6" t="s">
        <v>39</v>
      </c>
      <c r="E15" s="7">
        <v>22</v>
      </c>
      <c r="F15" s="8">
        <v>44455</v>
      </c>
      <c r="G15" s="9"/>
      <c r="H15" s="12" t="str">
        <f>IF(G15=G$2, E15, "")</f>
        <v/>
      </c>
    </row>
    <row r="16" spans="1:8" ht="75">
      <c r="A16" s="11" t="s">
        <v>40</v>
      </c>
      <c r="B16" s="6" t="s">
        <v>25</v>
      </c>
      <c r="C16" s="6" t="s">
        <v>41</v>
      </c>
      <c r="D16" s="6" t="s">
        <v>42</v>
      </c>
      <c r="E16" s="7">
        <v>19</v>
      </c>
      <c r="F16" s="8">
        <v>44455</v>
      </c>
      <c r="G16" s="9"/>
      <c r="H16" s="12" t="str">
        <f>IF(G16=G$2, E16, "")</f>
        <v/>
      </c>
    </row>
    <row r="17" spans="1:8" ht="75">
      <c r="A17" s="11" t="s">
        <v>43</v>
      </c>
      <c r="B17" s="6" t="s">
        <v>25</v>
      </c>
      <c r="C17" s="6" t="s">
        <v>41</v>
      </c>
      <c r="D17" s="6" t="s">
        <v>44</v>
      </c>
      <c r="E17" s="7">
        <v>19</v>
      </c>
      <c r="F17" s="8">
        <v>44455</v>
      </c>
      <c r="G17" s="9"/>
      <c r="H17" s="12" t="str">
        <f>IF(G17=G$2, E17, "")</f>
        <v/>
      </c>
    </row>
    <row r="18" spans="1:8" ht="75">
      <c r="A18" s="11" t="s">
        <v>45</v>
      </c>
      <c r="B18" s="6" t="s">
        <v>25</v>
      </c>
      <c r="C18" s="6" t="s">
        <v>41</v>
      </c>
      <c r="D18" s="6" t="s">
        <v>46</v>
      </c>
      <c r="E18" s="7">
        <v>17</v>
      </c>
      <c r="F18" s="8">
        <v>44455</v>
      </c>
      <c r="G18" s="9"/>
      <c r="H18" s="12" t="str">
        <f>IF(G18=G$2, E18, "")</f>
        <v/>
      </c>
    </row>
    <row r="19" spans="1:8" ht="75">
      <c r="A19" s="11" t="s">
        <v>47</v>
      </c>
      <c r="B19" s="6" t="s">
        <v>25</v>
      </c>
      <c r="C19" s="6" t="s">
        <v>41</v>
      </c>
      <c r="D19" s="6" t="s">
        <v>48</v>
      </c>
      <c r="E19" s="7">
        <v>19</v>
      </c>
      <c r="F19" s="8">
        <v>44455</v>
      </c>
      <c r="G19" s="9"/>
      <c r="H19" s="12" t="str">
        <f>IF(G19=G$2, E19, "")</f>
        <v/>
      </c>
    </row>
    <row r="20" spans="1:8" ht="30">
      <c r="A20" s="11" t="s">
        <v>49</v>
      </c>
      <c r="B20" s="6" t="s">
        <v>25</v>
      </c>
      <c r="C20" s="6" t="s">
        <v>50</v>
      </c>
      <c r="D20" s="6" t="s">
        <v>51</v>
      </c>
      <c r="E20" s="7">
        <v>17</v>
      </c>
      <c r="F20" s="8">
        <v>44455</v>
      </c>
      <c r="G20" s="9"/>
      <c r="H20" s="12" t="str">
        <f>IF(G20=G$2, E20, "")</f>
        <v/>
      </c>
    </row>
    <row r="21" spans="1:8" ht="45">
      <c r="A21" s="11" t="s">
        <v>52</v>
      </c>
      <c r="B21" s="6" t="s">
        <v>25</v>
      </c>
      <c r="C21" s="6" t="s">
        <v>50</v>
      </c>
      <c r="D21" s="6" t="s">
        <v>53</v>
      </c>
      <c r="E21" s="7">
        <v>15</v>
      </c>
      <c r="F21" s="8">
        <v>44455</v>
      </c>
      <c r="G21" s="9"/>
      <c r="H21" s="12" t="str">
        <f>IF(G21=G$2, E21, "")</f>
        <v/>
      </c>
    </row>
    <row r="22" spans="1:8" ht="75">
      <c r="A22" s="11" t="s">
        <v>54</v>
      </c>
      <c r="B22" s="6" t="s">
        <v>25</v>
      </c>
      <c r="C22" s="6" t="s">
        <v>55</v>
      </c>
      <c r="D22" s="6" t="s">
        <v>56</v>
      </c>
      <c r="E22" s="7">
        <v>19</v>
      </c>
      <c r="F22" s="8">
        <v>44455</v>
      </c>
      <c r="G22" s="9"/>
      <c r="H22" s="12" t="str">
        <f>IF(G22=G$2, E22, "")</f>
        <v/>
      </c>
    </row>
    <row r="23" spans="1:8" ht="75">
      <c r="A23" s="11" t="s">
        <v>57</v>
      </c>
      <c r="B23" s="6" t="s">
        <v>25</v>
      </c>
      <c r="C23" s="6" t="s">
        <v>55</v>
      </c>
      <c r="D23" s="6" t="s">
        <v>37</v>
      </c>
      <c r="E23" s="7">
        <v>17</v>
      </c>
      <c r="F23" s="8">
        <v>44455</v>
      </c>
      <c r="G23" s="9"/>
      <c r="H23" s="12" t="str">
        <f>IF(G23=G$2, E23, "")</f>
        <v/>
      </c>
    </row>
    <row r="24" spans="1:8" ht="30">
      <c r="A24" s="11" t="s">
        <v>58</v>
      </c>
      <c r="B24" s="6" t="s">
        <v>25</v>
      </c>
      <c r="C24" s="6" t="s">
        <v>59</v>
      </c>
      <c r="D24" s="6" t="s">
        <v>60</v>
      </c>
      <c r="E24" s="7">
        <v>20</v>
      </c>
      <c r="F24" s="8">
        <v>44455</v>
      </c>
      <c r="G24" s="9"/>
      <c r="H24" s="12" t="str">
        <f>IF(G24=G$2, E24, "")</f>
        <v/>
      </c>
    </row>
    <row r="25" spans="1:8" ht="45">
      <c r="A25" s="11" t="s">
        <v>61</v>
      </c>
      <c r="B25" s="6" t="s">
        <v>25</v>
      </c>
      <c r="C25" s="6" t="s">
        <v>59</v>
      </c>
      <c r="D25" s="6" t="s">
        <v>62</v>
      </c>
      <c r="E25" s="7">
        <v>15</v>
      </c>
      <c r="F25" s="8">
        <v>44455</v>
      </c>
      <c r="G25" s="9"/>
      <c r="H25" s="12" t="str">
        <f>IF(G25=G$2, E25, "")</f>
        <v/>
      </c>
    </row>
    <row r="26" spans="1:8">
      <c r="A26" s="11" t="s">
        <v>63</v>
      </c>
      <c r="B26" s="6" t="s">
        <v>19</v>
      </c>
      <c r="C26" s="6"/>
      <c r="D26" s="6" t="s">
        <v>64</v>
      </c>
      <c r="E26" s="7">
        <v>35</v>
      </c>
      <c r="F26" s="8">
        <v>44455</v>
      </c>
      <c r="G26" s="9"/>
      <c r="H26" s="12" t="str">
        <f>IF(G26=G$2, E26, "")</f>
        <v/>
      </c>
    </row>
    <row r="27" spans="1:8" ht="135">
      <c r="A27" s="11" t="s">
        <v>65</v>
      </c>
      <c r="B27" s="6" t="s">
        <v>66</v>
      </c>
      <c r="C27" s="6"/>
      <c r="D27" s="6"/>
      <c r="E27" s="7">
        <v>105</v>
      </c>
      <c r="F27" s="8">
        <v>44456</v>
      </c>
      <c r="G27" s="9"/>
      <c r="H27" s="12" t="str">
        <f>IF(G27=G$2, E27, "")</f>
        <v/>
      </c>
    </row>
    <row r="28" spans="1:8" ht="30">
      <c r="A28" s="11" t="s">
        <v>67</v>
      </c>
      <c r="B28" s="6" t="s">
        <v>19</v>
      </c>
      <c r="C28" s="6"/>
      <c r="D28" s="6" t="s">
        <v>68</v>
      </c>
      <c r="E28" s="7">
        <v>41</v>
      </c>
      <c r="F28" s="8">
        <v>44456</v>
      </c>
      <c r="G28" s="9"/>
      <c r="H28" s="12" t="str">
        <f>IF(G28=G$2, E28, "")</f>
        <v/>
      </c>
    </row>
    <row r="29" spans="1:8" ht="30">
      <c r="A29" s="11" t="s">
        <v>69</v>
      </c>
      <c r="B29" s="6" t="s">
        <v>70</v>
      </c>
      <c r="C29" s="6"/>
      <c r="D29" s="6" t="s">
        <v>71</v>
      </c>
      <c r="E29" s="7">
        <v>2</v>
      </c>
      <c r="F29" s="8">
        <v>44456</v>
      </c>
      <c r="G29" s="9"/>
      <c r="H29" s="12" t="str">
        <f>IF(G29=G$2, E29, "")</f>
        <v/>
      </c>
    </row>
    <row r="30" spans="1:8" ht="30">
      <c r="A30" s="11" t="s">
        <v>72</v>
      </c>
      <c r="B30" s="6" t="s">
        <v>70</v>
      </c>
      <c r="C30" s="6"/>
      <c r="D30" s="6" t="s">
        <v>73</v>
      </c>
      <c r="E30" s="7">
        <v>2</v>
      </c>
      <c r="F30" s="8">
        <v>44456</v>
      </c>
      <c r="G30" s="9"/>
      <c r="H30" s="12" t="str">
        <f>IF(G30=G$2, E30, "")</f>
        <v/>
      </c>
    </row>
    <row r="31" spans="1:8" ht="30">
      <c r="A31" s="11" t="s">
        <v>74</v>
      </c>
      <c r="B31" s="6" t="s">
        <v>70</v>
      </c>
      <c r="C31" s="6"/>
      <c r="D31" s="6" t="s">
        <v>75</v>
      </c>
      <c r="E31" s="7">
        <v>2</v>
      </c>
      <c r="F31" s="8">
        <v>44456</v>
      </c>
      <c r="G31" s="9"/>
      <c r="H31" s="12" t="str">
        <f>IF(G31=G$2, E31, "")</f>
        <v/>
      </c>
    </row>
    <row r="32" spans="1:8" ht="75">
      <c r="A32" s="11" t="s">
        <v>76</v>
      </c>
      <c r="B32" s="6" t="s">
        <v>25</v>
      </c>
      <c r="C32" s="6" t="s">
        <v>77</v>
      </c>
      <c r="D32" s="6" t="s">
        <v>78</v>
      </c>
      <c r="E32" s="7">
        <v>17</v>
      </c>
      <c r="F32" s="8">
        <v>44456</v>
      </c>
      <c r="G32" s="9"/>
      <c r="H32" s="12" t="str">
        <f>IF(G32=G$2, E32, "")</f>
        <v/>
      </c>
    </row>
    <row r="33" spans="1:8" ht="75">
      <c r="A33" s="11" t="s">
        <v>79</v>
      </c>
      <c r="B33" s="6" t="s">
        <v>25</v>
      </c>
      <c r="C33" s="6" t="s">
        <v>77</v>
      </c>
      <c r="D33" s="6" t="s">
        <v>80</v>
      </c>
      <c r="E33" s="7">
        <v>18</v>
      </c>
      <c r="F33" s="8">
        <v>44456</v>
      </c>
      <c r="G33" s="9"/>
      <c r="H33" s="12" t="str">
        <f>IF(G33=G$2, E33, "")</f>
        <v/>
      </c>
    </row>
    <row r="34" spans="1:8" ht="90">
      <c r="A34" s="11" t="s">
        <v>81</v>
      </c>
      <c r="B34" s="6" t="s">
        <v>25</v>
      </c>
      <c r="C34" s="6" t="s">
        <v>77</v>
      </c>
      <c r="D34" s="6" t="s">
        <v>82</v>
      </c>
      <c r="E34" s="7">
        <v>28</v>
      </c>
      <c r="F34" s="8">
        <v>44456</v>
      </c>
      <c r="G34" s="9"/>
      <c r="H34" s="12" t="str">
        <f>IF(G34=G$2, E34, "")</f>
        <v/>
      </c>
    </row>
    <row r="35" spans="1:8" ht="75">
      <c r="A35" s="11" t="s">
        <v>83</v>
      </c>
      <c r="B35" s="6" t="s">
        <v>25</v>
      </c>
      <c r="C35" s="6" t="s">
        <v>84</v>
      </c>
      <c r="D35" s="6" t="s">
        <v>85</v>
      </c>
      <c r="E35" s="7">
        <v>17</v>
      </c>
      <c r="F35" s="8">
        <v>44456</v>
      </c>
      <c r="G35" s="9"/>
      <c r="H35" s="12" t="str">
        <f>IF(G35=G$2, E35, "")</f>
        <v/>
      </c>
    </row>
    <row r="36" spans="1:8" ht="75">
      <c r="A36" s="11" t="s">
        <v>86</v>
      </c>
      <c r="B36" s="6" t="s">
        <v>25</v>
      </c>
      <c r="C36" s="6" t="s">
        <v>84</v>
      </c>
      <c r="D36" s="6" t="s">
        <v>87</v>
      </c>
      <c r="E36" s="7">
        <v>14</v>
      </c>
      <c r="F36" s="8">
        <v>44456</v>
      </c>
      <c r="G36" s="9"/>
      <c r="H36" s="12" t="str">
        <f>IF(G36=G$2, E36, "")</f>
        <v/>
      </c>
    </row>
    <row r="37" spans="1:8" ht="75">
      <c r="A37" s="11" t="s">
        <v>88</v>
      </c>
      <c r="B37" s="6" t="s">
        <v>25</v>
      </c>
      <c r="C37" s="6" t="s">
        <v>84</v>
      </c>
      <c r="D37" s="6" t="s">
        <v>89</v>
      </c>
      <c r="E37" s="7">
        <v>19</v>
      </c>
      <c r="F37" s="8">
        <v>44456</v>
      </c>
      <c r="G37" s="9"/>
      <c r="H37" s="12" t="str">
        <f>IF(G37=G$2, E37, "")</f>
        <v/>
      </c>
    </row>
    <row r="38" spans="1:8" ht="75">
      <c r="A38" s="11" t="s">
        <v>90</v>
      </c>
      <c r="B38" s="6" t="s">
        <v>25</v>
      </c>
      <c r="C38" s="6" t="s">
        <v>91</v>
      </c>
      <c r="D38" s="6" t="s">
        <v>53</v>
      </c>
      <c r="E38" s="7">
        <v>17</v>
      </c>
      <c r="F38" s="8">
        <v>44456</v>
      </c>
      <c r="G38" s="9"/>
      <c r="H38" s="12" t="str">
        <f>IF(G38=G$2, E38, "")</f>
        <v/>
      </c>
    </row>
    <row r="39" spans="1:8" ht="75">
      <c r="A39" s="11" t="s">
        <v>92</v>
      </c>
      <c r="B39" s="6" t="s">
        <v>25</v>
      </c>
      <c r="C39" s="6" t="s">
        <v>91</v>
      </c>
      <c r="D39" s="6" t="s">
        <v>93</v>
      </c>
      <c r="E39" s="7">
        <v>14</v>
      </c>
      <c r="F39" s="8">
        <v>44456</v>
      </c>
      <c r="G39" s="9"/>
      <c r="H39" s="12" t="str">
        <f>IF(G39=G$2, E39, "")</f>
        <v/>
      </c>
    </row>
    <row r="40" spans="1:8" ht="75">
      <c r="A40" s="11" t="s">
        <v>94</v>
      </c>
      <c r="B40" s="6" t="s">
        <v>25</v>
      </c>
      <c r="C40" s="6" t="s">
        <v>95</v>
      </c>
      <c r="D40" s="6" t="s">
        <v>15</v>
      </c>
      <c r="E40" s="7">
        <v>18</v>
      </c>
      <c r="F40" s="8">
        <v>44456</v>
      </c>
      <c r="G40" s="9"/>
      <c r="H40" s="12"/>
    </row>
    <row r="41" spans="1:8" ht="30">
      <c r="A41" s="11" t="s">
        <v>96</v>
      </c>
      <c r="B41" s="6" t="s">
        <v>19</v>
      </c>
      <c r="C41" s="6"/>
      <c r="D41" s="6" t="s">
        <v>97</v>
      </c>
      <c r="E41" s="7">
        <v>60</v>
      </c>
      <c r="F41" s="8">
        <v>44456</v>
      </c>
      <c r="G41" s="9"/>
      <c r="H41" s="12" t="str">
        <f>IF(G41=G$2, E41, "")</f>
        <v/>
      </c>
    </row>
    <row r="42" spans="1:8">
      <c r="A42" s="11" t="s">
        <v>98</v>
      </c>
      <c r="B42" s="6"/>
      <c r="C42" s="6"/>
      <c r="D42" s="6"/>
      <c r="E42" s="7">
        <v>15</v>
      </c>
      <c r="F42" s="8">
        <v>44456</v>
      </c>
      <c r="G42" s="9"/>
      <c r="H42" s="12" t="str">
        <f>IF(G42=G$2, E42, "")</f>
        <v/>
      </c>
    </row>
    <row r="43" spans="1:8">
      <c r="A43" s="11" t="s">
        <v>99</v>
      </c>
      <c r="B43" s="6" t="s">
        <v>100</v>
      </c>
      <c r="C43" s="6"/>
      <c r="D43" s="6" t="s">
        <v>15</v>
      </c>
      <c r="E43" s="7">
        <v>41</v>
      </c>
      <c r="F43" s="8">
        <v>44456</v>
      </c>
      <c r="G43" s="9"/>
      <c r="H43" s="12" t="str">
        <f>IF(G43=G$2, E43, "")</f>
        <v/>
      </c>
    </row>
    <row r="44" spans="1:8" ht="30.75" thickBot="1">
      <c r="A44" s="13" t="s">
        <v>101</v>
      </c>
      <c r="B44" s="14" t="s">
        <v>100</v>
      </c>
      <c r="C44" s="14"/>
      <c r="D44" s="14" t="s">
        <v>102</v>
      </c>
      <c r="E44" s="15">
        <v>44</v>
      </c>
      <c r="F44" s="16">
        <v>44456</v>
      </c>
      <c r="G44" s="17"/>
      <c r="H44" s="18" t="str">
        <f>IF(G44=G$2, E44, "")</f>
        <v/>
      </c>
    </row>
    <row r="45" spans="1:8" ht="15.75" thickBot="1">
      <c r="F45" s="4"/>
    </row>
    <row r="46" spans="1:8" ht="30.75" thickBot="1">
      <c r="D46" s="19" t="s">
        <v>103</v>
      </c>
      <c r="E46" s="20">
        <f>SUM(E3:E45)</f>
        <v>984</v>
      </c>
      <c r="F46" s="21" t="s">
        <v>104</v>
      </c>
      <c r="G46" s="22"/>
      <c r="H46" s="23">
        <f t="shared" ref="H46" si="0">SUM(H3:H45)</f>
        <v>0</v>
      </c>
    </row>
    <row r="47" spans="1:8" ht="15.75" thickBot="1"/>
    <row r="48" spans="1:8" ht="30.75" thickBot="1">
      <c r="D48" s="19" t="s">
        <v>105</v>
      </c>
      <c r="E48" s="20">
        <f>E46/60</f>
        <v>16.399999999999999</v>
      </c>
      <c r="F48" s="21" t="s">
        <v>106</v>
      </c>
      <c r="G48" s="22"/>
      <c r="H48" s="23">
        <f t="shared" ref="H48" si="1">H46/60</f>
        <v>0</v>
      </c>
    </row>
  </sheetData>
  <sheetProtection algorithmName="SHA-512" hashValue="vj8zlHExzhnxAvUd6jejrN6oCgQKJN4F4Fw5kV9/xfV9mN1uHtZHq51ZG+cyCdnQe/AK/8Kq1x+7IAzDOOvYJQ==" saltValue="DeYIPE3TNrxik5lqollRHw==" spinCount="100000" sheet="1" objects="1" scenarios="1"/>
  <protectedRanges>
    <protectedRange algorithmName="SHA-512" hashValue="5k78DXBGm+jTIjqFAXZb1WCMTxMtmiyGKg6yP+P0k+aNlXzN97qJ795YdvJnE76v8S59I5i0eI8rX/sJ0bGzFA==" saltValue="urouyTqahEC9/2KMUijHfQ==" spinCount="100000" sqref="G3:G44" name="Watched Yes"/>
  </protectedRanges>
  <mergeCells count="7">
    <mergeCell ref="F1:F2"/>
    <mergeCell ref="H1:H2"/>
    <mergeCell ref="A1:A2"/>
    <mergeCell ref="B1:B2"/>
    <mergeCell ref="C1:C2"/>
    <mergeCell ref="D1:D2"/>
    <mergeCell ref="E1:E2"/>
  </mergeCells>
  <printOptions gridLines="1"/>
  <pageMargins left="0.39370078740157483" right="0.19685039370078741" top="3.75" bottom="0.47244094488188981" header="0.31496062992125984" footer="0.15748031496062992"/>
  <pageSetup paperSize="9" scale="63" fitToHeight="3" orientation="portrait" verticalDpi="0" r:id="rId1"/>
  <headerFooter>
    <oddHeader>&amp;L&amp;"-,Bold"&amp;14&amp;G
ACCYPN 2021 Conference CPD Calculator
&amp;12
Enter 'Yes' into the Watched Yes field once you have completed watching a session.</oddHeader>
    <oddFooter>&amp;L&amp;"-,Bold"&amp;14Page&amp;P of &amp;N&amp;R&amp;"-,Bold"&amp;14Enter Yes into Watched Yes to cacluate your CPD Hours.</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dc:creator>
  <cp:keywords/>
  <dc:description/>
  <cp:lastModifiedBy>Martin Bishop</cp:lastModifiedBy>
  <cp:revision/>
  <dcterms:created xsi:type="dcterms:W3CDTF">2021-10-01T03:30:45Z</dcterms:created>
  <dcterms:modified xsi:type="dcterms:W3CDTF">2021-10-18T06:56:08Z</dcterms:modified>
  <cp:category/>
  <cp:contentStatus/>
</cp:coreProperties>
</file>